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10.20.20.250\Data to hanh chinh\BÍCH KHUÊ-HC\BC THANG\NĂM 2023\"/>
    </mc:Choice>
  </mc:AlternateContent>
  <xr:revisionPtr revIDLastSave="0" documentId="8_{13704BE4-D90A-4DD3-A9BA-91B48C91A582}" xr6:coauthVersionLast="47" xr6:coauthVersionMax="47" xr10:uidLastSave="{00000000-0000-0000-0000-000000000000}"/>
  <bookViews>
    <workbookView xWindow="-120" yWindow="-120" windowWidth="19440" windowHeight="11160" xr2:uid="{00000000-000D-0000-FFFF-FFFF00000000}"/>
  </bookViews>
  <sheets>
    <sheet name="PL1 x" sheetId="15" r:id="rId1"/>
    <sheet name="PL2 x" sheetId="14" r:id="rId2"/>
    <sheet name="PL8 x" sheetId="17" r:id="rId3"/>
    <sheet name="PL9 x" sheetId="18" r:id="rId4"/>
    <sheet name="PL13 x" sheetId="25" r:id="rId5"/>
    <sheet name=" PL17 KS  x" sheetId="29" r:id="rId6"/>
    <sheet name="PL 6 " sheetId="13" r:id="rId7"/>
    <sheet name=" pl16 mt" sheetId="28" r:id="rId8"/>
    <sheet name="PL3" sheetId="21" r:id="rId9"/>
    <sheet name="PL4" sheetId="31" r:id="rId10"/>
    <sheet name="PL5" sheetId="22" r:id="rId11"/>
    <sheet name="PL7 " sheetId="11" r:id="rId12"/>
    <sheet name="PL10" sheetId="4" r:id="rId13"/>
    <sheet name="PL11" sheetId="23" r:id="rId14"/>
    <sheet name="PL12 " sheetId="24" r:id="rId15"/>
    <sheet name="PL14" sheetId="26" r:id="rId16"/>
    <sheet name="PL15" sheetId="27" r:id="rId17"/>
    <sheet name="Sheet1" sheetId="32" r:id="rId18"/>
  </sheets>
  <definedNames>
    <definedName name="chuong_pl_6" localSheetId="12">'PL10'!$A$3</definedName>
  </definedNames>
  <calcPr calcId="191029"/>
</workbook>
</file>

<file path=xl/calcChain.xml><?xml version="1.0" encoding="utf-8"?>
<calcChain xmlns="http://schemas.openxmlformats.org/spreadsheetml/2006/main">
  <c r="F13" i="29" l="1"/>
  <c r="E13" i="29"/>
  <c r="J9" i="18"/>
  <c r="U9" i="17"/>
  <c r="S9" i="17"/>
  <c r="R9" i="17"/>
  <c r="L9" i="17"/>
  <c r="I9" i="14"/>
  <c r="N9" i="17" l="1"/>
  <c r="B9" i="18" l="1"/>
  <c r="Q9" i="18" s="1"/>
  <c r="C9" i="18"/>
  <c r="E10" i="15"/>
  <c r="D10" i="15"/>
  <c r="C10" i="15"/>
  <c r="E8" i="25"/>
  <c r="O11" i="25"/>
  <c r="F9" i="18"/>
  <c r="A2" i="29"/>
  <c r="A1" i="29"/>
  <c r="A2" i="28"/>
  <c r="A1" i="28"/>
  <c r="A2" i="18"/>
  <c r="A2" i="4" s="1"/>
  <c r="A1" i="18"/>
  <c r="A1" i="4" s="1"/>
  <c r="A4" i="14"/>
  <c r="A4" i="13" s="1"/>
  <c r="F11" i="15"/>
  <c r="F11" i="25" l="1"/>
  <c r="G11" i="25"/>
  <c r="H11" i="25"/>
  <c r="I11" i="25"/>
  <c r="J11" i="25"/>
  <c r="K11" i="25"/>
  <c r="L11" i="25"/>
  <c r="M11" i="25"/>
  <c r="N11" i="25"/>
  <c r="E11" i="25"/>
  <c r="K9" i="14" l="1"/>
  <c r="A4" i="25" l="1"/>
  <c r="A4" i="28" s="1"/>
  <c r="A4" i="29" s="1"/>
  <c r="A4" i="17"/>
  <c r="A4" i="18" s="1"/>
  <c r="A4" i="11"/>
  <c r="A9" i="17" l="1"/>
  <c r="D9" i="17" s="1"/>
  <c r="D10" i="14"/>
  <c r="E10" i="14"/>
  <c r="F10" i="14"/>
  <c r="G10" i="14"/>
  <c r="H10" i="14"/>
  <c r="I10" i="14"/>
  <c r="J10" i="14"/>
  <c r="K10" i="14"/>
  <c r="L10" i="14"/>
  <c r="M10" i="14"/>
  <c r="N10" i="14"/>
  <c r="O10" i="14"/>
  <c r="P10" i="14"/>
  <c r="Q10" i="14"/>
  <c r="R10" i="14"/>
  <c r="S10" i="14"/>
  <c r="T10" i="14"/>
  <c r="U10" i="14"/>
  <c r="V10" i="14"/>
  <c r="W10" i="14"/>
  <c r="C10" i="14"/>
  <c r="D11" i="15"/>
  <c r="E11" i="15"/>
  <c r="C11" i="15"/>
  <c r="E9" i="18" l="1"/>
  <c r="G10" i="15"/>
  <c r="G11" i="15" s="1"/>
  <c r="T9" i="18" l="1"/>
  <c r="U9" i="18" s="1"/>
  <c r="A9" i="18"/>
</calcChain>
</file>

<file path=xl/sharedStrings.xml><?xml version="1.0" encoding="utf-8"?>
<sst xmlns="http://schemas.openxmlformats.org/spreadsheetml/2006/main" count="526" uniqueCount="287">
  <si>
    <t>Tổng số đơn thư nhận được</t>
  </si>
  <si>
    <t>Số đơn đủ điều kiện xử lý</t>
  </si>
  <si>
    <t>Phân loại đơn đủ điều kiện xử lý</t>
  </si>
  <si>
    <t xml:space="preserve">Kết quả xử lý </t>
  </si>
  <si>
    <t>Ghi chú</t>
  </si>
  <si>
    <t>Tổng số đơn</t>
  </si>
  <si>
    <t>Trong đó</t>
  </si>
  <si>
    <t>Khiếu nại</t>
  </si>
  <si>
    <t>Tố cáo</t>
  </si>
  <si>
    <t>Tranh chấp đất đai</t>
  </si>
  <si>
    <t>Kiến nghị, phản ánh</t>
  </si>
  <si>
    <t>Đơn khác</t>
  </si>
  <si>
    <t xml:space="preserve">Đơn không thuộc thẩm quyền </t>
  </si>
  <si>
    <t xml:space="preserve">Tồn kỳ trước chuyển sang </t>
  </si>
  <si>
    <t>Tiếp nhận trong kỳ</t>
  </si>
  <si>
    <t>Liên quan đến đất đai</t>
  </si>
  <si>
    <t>Liên quan đến môi trường</t>
  </si>
  <si>
    <t>Liên quan đến khoáng sản</t>
  </si>
  <si>
    <t xml:space="preserve">Tổng số  </t>
  </si>
  <si>
    <t xml:space="preserve">Trong đó </t>
  </si>
  <si>
    <t>Đã có văn bản hướng dẫn hoặc chuyển cơ quan thẩm quyền giải quyết</t>
  </si>
  <si>
    <t>Còn tồn chưa xử lý</t>
  </si>
  <si>
    <t>Người lập biểu</t>
  </si>
  <si>
    <t xml:space="preserve">   Thủ trưởng đơn vị</t>
  </si>
  <si>
    <t>Kết quả giải quyết</t>
  </si>
  <si>
    <t>Tổng số</t>
  </si>
  <si>
    <t>Đã giải quyết xong</t>
  </si>
  <si>
    <t>Phân tích vụ việc giải quyết xong</t>
  </si>
  <si>
    <t>Đang giải quyết</t>
  </si>
  <si>
    <t>Còn tồn</t>
  </si>
  <si>
    <t>Khiếu nại đúng</t>
  </si>
  <si>
    <t>Khiếu nại sai</t>
  </si>
  <si>
    <t>Khiếu nại có đúng có sai</t>
  </si>
  <si>
    <t>Tố cáo đúng</t>
  </si>
  <si>
    <t>Tố cáo có đúng có sai</t>
  </si>
  <si>
    <t>Tổng số lượt tiếp</t>
  </si>
  <si>
    <t>Tổng số công dân đã tiếp</t>
  </si>
  <si>
    <t>Số lượt đoàn đông người</t>
  </si>
  <si>
    <t>Liên quan đến lĩnh vực Đất đai</t>
  </si>
  <si>
    <t>Liên quan đến lĩnh vực Môi trường</t>
  </si>
  <si>
    <t>Liên quan đến lĩnh vực Khoáng sản</t>
  </si>
  <si>
    <t>Liên quan đến lĩnh vực khác (tài nguyên nước, đo đạc bản đồ…)</t>
  </si>
  <si>
    <t>số lượt</t>
  </si>
  <si>
    <t>số người</t>
  </si>
  <si>
    <t xml:space="preserve">                                                                                    </t>
  </si>
  <si>
    <t>STT</t>
  </si>
  <si>
    <t>Cấp thanh tra, kiểm tra</t>
  </si>
  <si>
    <t>Thanh tra</t>
  </si>
  <si>
    <t>Kiểm tra</t>
  </si>
  <si>
    <t>Ghi chú</t>
  </si>
  <si>
    <t>Số cuộc thanh tra</t>
  </si>
  <si>
    <t>Số đối tượng Thanh tra</t>
  </si>
  <si>
    <t>Số cuộc kiểm tra</t>
  </si>
  <si>
    <t>Số đối tượng kiểm tra</t>
  </si>
  <si>
    <t>Số cuộc thanh tra</t>
  </si>
  <si>
    <t>Cơ quan quản lý Nhà nước</t>
  </si>
  <si>
    <t>Tổ chức</t>
  </si>
  <si>
    <t>A</t>
  </si>
  <si>
    <t>Lĩnh vực đất đai</t>
  </si>
  <si>
    <t>B</t>
  </si>
  <si>
    <t>Lĩnh vực môi trường</t>
  </si>
  <si>
    <t>C</t>
  </si>
  <si>
    <t>...</t>
  </si>
  <si>
    <t xml:space="preserve">Hộ gia đình, cá nhân </t>
  </si>
  <si>
    <t>Kiểm tra việc thực hiện kết luận Thanh tra kiểm tra</t>
  </si>
  <si>
    <t>Nội dung tiếp công dân (số lượt tiếp)</t>
  </si>
  <si>
    <t>Cấp huyện</t>
  </si>
  <si>
    <t>Cấp tỉnh</t>
  </si>
  <si>
    <t>Lĩnh vực khoáng sản</t>
  </si>
  <si>
    <t>D</t>
  </si>
  <si>
    <t>Lĩnh vực tài nguyên nước</t>
  </si>
  <si>
    <t>E</t>
  </si>
  <si>
    <t>TT</t>
  </si>
  <si>
    <t>Số hồ sơ đã giải quyết</t>
  </si>
  <si>
    <t>Số hồ sơ đang giải quyết</t>
  </si>
  <si>
    <t>Trả đúng thời hạn</t>
  </si>
  <si>
    <t>Trả quá hạn</t>
  </si>
  <si>
    <t>Chưa đến hạn</t>
  </si>
  <si>
    <t>Quá  hạn</t>
  </si>
  <si>
    <t>Tổng cộng</t>
  </si>
  <si>
    <t>Diện tích (ha)</t>
  </si>
  <si>
    <t>…</t>
  </si>
  <si>
    <t>Khánh Hòa, ngày      tháng   năm ……</t>
  </si>
  <si>
    <t>Đơn vị báo cáo ……..</t>
  </si>
  <si>
    <t>Tên đơn vị</t>
  </si>
  <si>
    <t>Cấp giấy chứng nhân QSD đất lần đầu</t>
  </si>
  <si>
    <t>Cấp đổi giấy chứng nhân QSD đất</t>
  </si>
  <si>
    <t>Cấp lại giấy chứng nhân QSD đất</t>
  </si>
  <si>
    <t>Hồ sơ tiếp nhận</t>
  </si>
  <si>
    <t>Hồ sơ đã giải quyết</t>
  </si>
  <si>
    <t>Số Giấy đã cấp</t>
  </si>
  <si>
    <t>Diện tích (đơn vị tinh ha)</t>
  </si>
  <si>
    <t>Hồ sơ đang giải quyết</t>
  </si>
  <si>
    <t>Thẩm định nhu cầu sử dụng đất, điều kiện giao đất, cho thuê đất, chuyển mục đích sử dụng đất</t>
  </si>
  <si>
    <t>Giao đất, cho thuê đất</t>
  </si>
  <si>
    <t>Gia hạn quyền sử dụng đất</t>
  </si>
  <si>
    <t>Thu hồi đất</t>
  </si>
  <si>
    <t>Tổng hồ sơ tiếp nhận</t>
  </si>
  <si>
    <t>Tổng số hồ sơ đã giải quyết</t>
  </si>
  <si>
    <t>Số hồ sơ còn lại</t>
  </si>
  <si>
    <t>Số trường hợp thu hồi đất</t>
  </si>
  <si>
    <t>Diện tích đất thu hồi (đơn vị tính ha)</t>
  </si>
  <si>
    <t xml:space="preserve">Đơn vị quản lý sau khi thu hồi đất </t>
  </si>
  <si>
    <t>Trường hợp đã giải quyết</t>
  </si>
  <si>
    <t>Trường hợp trả hồ sơ</t>
  </si>
  <si>
    <t>Diện tích (đơn vị tính ha)</t>
  </si>
  <si>
    <t>Trưởng hợp trả hồ sơ</t>
  </si>
  <si>
    <t xml:space="preserve"> i</t>
  </si>
  <si>
    <t xml:space="preserve">Tổng số </t>
  </si>
  <si>
    <t>Lĩnh vực Môi trường</t>
  </si>
  <si>
    <t>Đất đai</t>
  </si>
  <si>
    <t>Tài nguyên nước</t>
  </si>
  <si>
    <t>Khoáng sản</t>
  </si>
  <si>
    <t>TỔNG CỘNG</t>
  </si>
  <si>
    <t xml:space="preserve">Tổng cộng </t>
  </si>
  <si>
    <t>Số hồ sơ tiếp nhận giải quyết</t>
  </si>
  <si>
    <t>Tiếp nhận trực tuyến</t>
  </si>
  <si>
    <t>Kỳ trước chuyển qua</t>
  </si>
  <si>
    <t>Tiếp nhận (trực tiếp - bưu chính)</t>
  </si>
  <si>
    <t>Khai thác và sử dụng thông tin, dữ liệu tài nguyên và môi trường</t>
  </si>
  <si>
    <r>
      <rPr>
        <b/>
        <sz val="14"/>
        <color theme="1"/>
        <rFont val="Times New Roman"/>
        <family val="1"/>
      </rPr>
      <t>Đơn vị tính:</t>
    </r>
    <r>
      <rPr>
        <sz val="14"/>
        <color theme="1"/>
        <rFont val="Times New Roman"/>
        <family val="1"/>
      </rPr>
      <t xml:space="preserve"> </t>
    </r>
    <r>
      <rPr>
        <b/>
        <sz val="14"/>
        <color theme="1"/>
        <rFont val="Times New Roman"/>
        <family val="1"/>
      </rPr>
      <t xml:space="preserve">tiền </t>
    </r>
    <r>
      <rPr>
        <b/>
        <i/>
        <sz val="14"/>
        <color theme="1"/>
        <rFont val="Times New Roman"/>
        <family val="1"/>
      </rPr>
      <t>(triệu đồng);</t>
    </r>
    <r>
      <rPr>
        <b/>
        <sz val="14"/>
        <color theme="1"/>
        <rFont val="Times New Roman"/>
        <family val="1"/>
      </rPr>
      <t xml:space="preserve"> diện tích </t>
    </r>
    <r>
      <rPr>
        <b/>
        <i/>
        <sz val="14"/>
        <color theme="1"/>
        <rFont val="Times New Roman"/>
        <family val="1"/>
      </rPr>
      <t>(ha)</t>
    </r>
  </si>
  <si>
    <t>Lĩnh vực thanh tra, kiểm tra</t>
  </si>
  <si>
    <t>Số cuộc thanh tra, kiểm tra</t>
  </si>
  <si>
    <t>Số tổ chức, cá nhân được thanh tra, kiểm tra</t>
  </si>
  <si>
    <t>Số tổ chức, cá nhân có vi phạm</t>
  </si>
  <si>
    <t xml:space="preserve">Quyết định xử phạt vi phạm hành chính </t>
  </si>
  <si>
    <t>Số tiền truy thu, thu hồi</t>
  </si>
  <si>
    <t>Số giấy phép bị thu hồi, bãi bỏ</t>
  </si>
  <si>
    <t>Số tiền đã nộp ngân sách</t>
  </si>
  <si>
    <t>Cá nhân</t>
  </si>
  <si>
    <t>Số tổ chức, cá nhân</t>
  </si>
  <si>
    <t>Tổng số tiền (triệu đồng)</t>
  </si>
  <si>
    <t xml:space="preserve"> Số tiền (triệu đồng)</t>
  </si>
  <si>
    <t>Số tổ chức</t>
  </si>
  <si>
    <t xml:space="preserve"> số giấy phép</t>
  </si>
  <si>
    <t>1. Thanh, kiểm tra chuyên ngành</t>
  </si>
  <si>
    <t>1.1. Về Đất đai</t>
  </si>
  <si>
    <t>1.2. Về Môi trường</t>
  </si>
  <si>
    <t>1.3. Về Khoáng sản</t>
  </si>
  <si>
    <t>1.4. Về Tài nguyên nước</t>
  </si>
  <si>
    <t>1.5. Về KTTV và BĐKH</t>
  </si>
  <si>
    <t>1.6. Về Đo đạc bản đồ</t>
  </si>
  <si>
    <t>1.7.Về Biển và hải đảo</t>
  </si>
  <si>
    <t>1.8. Kết hợp nhiều lĩnh vực</t>
  </si>
  <si>
    <t>2.Thanh tra Hành chính</t>
  </si>
  <si>
    <t>3. Thanh tra trách nhiệm quản lý nhà nước về TN&amp;MT</t>
  </si>
  <si>
    <r>
      <t>3. Kiểm tra thực hiện kết</t>
    </r>
    <r>
      <rPr>
        <sz val="13"/>
        <color theme="1"/>
        <rFont val="Times New Roman"/>
        <family val="1"/>
      </rPr>
      <t xml:space="preserve"> </t>
    </r>
    <r>
      <rPr>
        <b/>
        <sz val="13"/>
        <color theme="1"/>
        <rFont val="Times New Roman"/>
        <family val="1"/>
      </rPr>
      <t>luận thanh tra</t>
    </r>
  </si>
  <si>
    <t xml:space="preserve"> Người lập biểu      </t>
  </si>
  <si>
    <t xml:space="preserve">                                                                                                                            </t>
  </si>
  <si>
    <t xml:space="preserve">Người lập biểu                                                                                                          </t>
  </si>
  <si>
    <r>
      <t xml:space="preserve">Lưu ý: </t>
    </r>
    <r>
      <rPr>
        <i/>
        <sz val="13"/>
        <color theme="1"/>
        <rFont val="Times New Roman"/>
        <family val="1"/>
      </rPr>
      <t>Đề nghị tổng hợp cụ thể 4 lĩnh vực thanh tra, kiểm tra chuyên ngành tại các Mục 1.1; 1.2; 1.3; 1.4 theo các Biểu sau:</t>
    </r>
  </si>
  <si>
    <t>- Thanh tra, kiểm tra chuyên ngành về đất đai (mục 1.1) tổng hợp cụ  thể theo Biểu số 4a</t>
  </si>
  <si>
    <t>- Thanh tra, kiểm tra chuyên ngành về Môi trường (mục 1.2) tổng hợp cụ thể theo Biểu số 4b</t>
  </si>
  <si>
    <t>- Thanh tra, kiểm tra chuyên ngành về Khoáng sản (mục 1.3) tổng hợp cụ thể theo Biểu số 4c</t>
  </si>
  <si>
    <t>- Thanh tra, kiểm tra chuyên ngành về Tài nguyên nước  (mục 1.4) tổng hợp cụ thể theo biểu số 4d</t>
  </si>
  <si>
    <t>- Thanh tra, kiểm tra chuyên ngành về Đo đạc và Bản đồ  (mục 1.6) tổng hợp cụ thể theo biểu số 4đ</t>
  </si>
  <si>
    <t>Đơn vị báo cáo ………………….</t>
  </si>
  <si>
    <t>Đơn vị báo cáo ……………………..</t>
  </si>
  <si>
    <t>(Của các tổ chức là cơ quan quản lý nhà nước)</t>
  </si>
  <si>
    <t>Số TT</t>
  </si>
  <si>
    <t>Số cuộc hanh tra, kiểm tra</t>
  </si>
  <si>
    <t>Số tổ chức được thanh tra, kiểm tra</t>
  </si>
  <si>
    <t>Số tổ chức có vi phạm</t>
  </si>
  <si>
    <t>Nội dung vi phạm</t>
  </si>
  <si>
    <t xml:space="preserve">                                                                                                </t>
  </si>
  <si>
    <t>Nội dung thanh tra, kiểm tra</t>
  </si>
  <si>
    <r>
      <t xml:space="preserve">Hành vi vi phạm </t>
    </r>
    <r>
      <rPr>
        <b/>
        <i/>
        <sz val="10"/>
        <rFont val="Times New Roman"/>
        <family val="1"/>
      </rPr>
      <t>(số tổ chức, cá nhân)</t>
    </r>
  </si>
  <si>
    <t>Sử dụng đất không đúng mục đích</t>
  </si>
  <si>
    <t>Không sử dụng hoặc tiến độ thực hiện dự án chậm</t>
  </si>
  <si>
    <t>Chưa thực hiện nghĩa vụ tài chính theo quy định</t>
  </si>
  <si>
    <t>Cho thuê lại hoặc chuyển quyền sử dụng đất trái phép</t>
  </si>
  <si>
    <t>Chưa thực hiện thủ tục hành chính về đất đai</t>
  </si>
  <si>
    <t xml:space="preserve">Vi phạm về trình tự thủ tục cấp GCNQSDĐ </t>
  </si>
  <si>
    <t>Giao khoán đất không đúng quy định</t>
  </si>
  <si>
    <t>Thanh tra, kiểm tra việc quản lý sử dụng đất của các tổ chức được nhà nước giao đất, cho thuê đất.</t>
  </si>
  <si>
    <t>Thanh tra, kiểm tra việc cấp giấy chứng nhận quyền sử dụng đất, quyền sở hữu nhà ở và tài sản khác gắn liền với đất</t>
  </si>
  <si>
    <t>Thanh tra, kiểm tra đất nông lâm trường</t>
  </si>
  <si>
    <t>TỔNG SỐ</t>
  </si>
  <si>
    <r>
      <t xml:space="preserve">Hành vi vi phạm </t>
    </r>
    <r>
      <rPr>
        <b/>
        <i/>
        <sz val="10"/>
        <color indexed="8"/>
        <rFont val="Times New Roman"/>
        <family val="1"/>
      </rPr>
      <t>(số tổ chức, cá nhân)</t>
    </r>
  </si>
  <si>
    <t xml:space="preserve">không thực hiện đầy đủ các hạng mục, mức kiểm tra theo quy định về trình tự, thủ tục kiểm tra, thẩm định và nghiệm thu công trình, sản phẩm địa chính, không lập hồ sơ kiểm tra kỹ thuật, thẩm định chất lượng công trình, sản phẩm đo đạc và bản đồ </t>
  </si>
  <si>
    <t>không báo cáo với cơ quan cấp phép khi có sự thay về tên tổ chức, trụ sở chính, thay đổi người chịu trách nhiệm trước pháp luật, cán bộ phụ trách kỹ thuật chính</t>
  </si>
  <si>
    <t>Thực hiện chế độ báo cáo hằng năm chưa đầy đủ, kịp thời</t>
  </si>
  <si>
    <t>Kiểm tra việc chấp hành các quy định của pháp luật về đo đạc và bản đồ</t>
  </si>
  <si>
    <r>
      <t xml:space="preserve">Hành vi vi phạm </t>
    </r>
    <r>
      <rPr>
        <b/>
        <i/>
        <sz val="12"/>
        <rFont val="Times New Roman"/>
        <family val="1"/>
      </rPr>
      <t>(số tổ chức, cá nhân)</t>
    </r>
  </si>
  <si>
    <t>Không có giấy phép khai thác, sử dụng tài nguyên nước</t>
  </si>
  <si>
    <t>Xả nước thải vào nguồn nước không có giấy phép</t>
  </si>
  <si>
    <t>vi phạm các nội dung trong giấy phép đã cấp</t>
  </si>
  <si>
    <t>Lắp ống khai thác nước dưới đất không qua đồng hồ kiểm soát lưu lượng</t>
  </si>
  <si>
    <t>Không trám lấp giếng khoan không còn sử dụng</t>
  </si>
  <si>
    <t>Thanh tra, kiểm tra việc quản lý, khai thác, sử dụng tài nguyên nước, xả thải vào nguồn nước.</t>
  </si>
  <si>
    <t>Thanh tra, kiểm tra hoạt động thăm dò, khai thác, sử dụng nguồn nước dưới đất.</t>
  </si>
  <si>
    <t>Thực hiện không đúng, không đầy đủ các nội dung báo cáo ĐTM hoặc bản cam kết BVMT</t>
  </si>
  <si>
    <t>Không có ĐTM hoặc bản cam kết bảo vệ môi trường</t>
  </si>
  <si>
    <t>Vi phạm về quản lý chất thải nguy hại</t>
  </si>
  <si>
    <t>Thực  hiện không đầy đủ chế độ báo cáo</t>
  </si>
  <si>
    <t>Xả chất thải vượt tiêu chuẩn cho phép</t>
  </si>
  <si>
    <t>Kê khai thiếu hoặc không nộp phí BVMT</t>
  </si>
  <si>
    <t>xả chất thải không qua xử lý ra ngoài môi trường</t>
  </si>
  <si>
    <t>Thanh tra, kiểm tra đối với các khu cụm công nghiệp</t>
  </si>
  <si>
    <t xml:space="preserve">Thanh tra, kiểm tra cơ sở sản xuất, kinh doanh </t>
  </si>
  <si>
    <t>Thanh tra, kiểm tra đối với các làng nghề</t>
  </si>
  <si>
    <r>
      <t>Hành vi vi phạm</t>
    </r>
    <r>
      <rPr>
        <i/>
        <sz val="14"/>
        <rFont val="Times New Roman"/>
        <family val="1"/>
      </rPr>
      <t xml:space="preserve"> (số tổ chức, cá nhân)</t>
    </r>
  </si>
  <si>
    <t>Khai thác không có giấy phép</t>
  </si>
  <si>
    <t>Khai thác vượt công suất cho phép</t>
  </si>
  <si>
    <t>Ký quỹ phục hồi môi trường chưa đầy đủ</t>
  </si>
  <si>
    <t>Không thông báo kế hoạch khai thác</t>
  </si>
  <si>
    <t>Không thực hiện báo cáo định kỳ</t>
  </si>
  <si>
    <t>Khai thác không có thiết kế mỏ</t>
  </si>
  <si>
    <t>Không lập bản đồ hiện trạng mỏ</t>
  </si>
  <si>
    <t>Không bổ nhiệm giám đốc mỏ hoặc bổ nhiệm hoặc bổ nhiệm nhưng không đủ tiêu chuẩn</t>
  </si>
  <si>
    <t>Khai thác ngoài ranh giới mỏ</t>
  </si>
  <si>
    <t>Chưa làm thủ tục đóng cửa mỏ theo quy định</t>
  </si>
  <si>
    <t>Vi phạm về an toàn lao động</t>
  </si>
  <si>
    <t>Thanh tra, kiểm tra về khai thác cát, sỏi trên sông</t>
  </si>
  <si>
    <t>Thanh tra, kiểm tra về khai thác đá</t>
  </si>
  <si>
    <t>Thanh tra, kiểm tra thăm dò và khai thác nước khoáng</t>
  </si>
  <si>
    <t>Thanh tra, kiểm tra về khai thác nguyên vật liệu xây dựng</t>
  </si>
  <si>
    <t>Thanh tra, kiểm tra về khai thác kim loại màu</t>
  </si>
  <si>
    <t xml:space="preserve">Khánh Hòa,ngày      tháng   năm…. </t>
  </si>
  <si>
    <t>BẢNG TỔNG HỢP SỐ LIỆU BÁO CÁO ĐỊNH KỲ VỀ LĨNH VỰC BIỂN VÀ HẢI ĐẢO THÁNG….NĂM ……….</t>
  </si>
  <si>
    <t>BIỂU TỔNG HỢP KẾT QUẢ THANH TRA, KIỂM TRA THÁNG….NĂM ……….</t>
  </si>
  <si>
    <t>BIỂU TỔNG HỢP VI PHẠM QUA THANH TRA, KIỂM TRA THÁNG….NĂM ……….</t>
  </si>
  <si>
    <t xml:space="preserve">BIỂU TỔNG HỢP VI PHẠM QUA THANH TRA, KIỂM TRA LĨNH VỰC ĐO ĐẠC VÀ BẢN ĐỒ THÁNG….NĂM ………. </t>
  </si>
  <si>
    <t xml:space="preserve">BIỂU TỔNG HỢP VI PHẠM QUA THANH TRA, KIỂM TRA LĨNH VỰC TÀI NGUYÊN NƯỚC NĂM THÁNG….NĂM ………. </t>
  </si>
  <si>
    <t>PL1</t>
  </si>
  <si>
    <t>PL2</t>
  </si>
  <si>
    <t>PL3</t>
  </si>
  <si>
    <t>PL5</t>
  </si>
  <si>
    <t>PL6</t>
  </si>
  <si>
    <t>PL7</t>
  </si>
  <si>
    <t>PL8</t>
  </si>
  <si>
    <t>PL9</t>
  </si>
  <si>
    <t>PL10</t>
  </si>
  <si>
    <t>PL13</t>
  </si>
  <si>
    <t>PL14</t>
  </si>
  <si>
    <t>PL15</t>
  </si>
  <si>
    <t>PL16</t>
  </si>
  <si>
    <t>PL17</t>
  </si>
  <si>
    <t>Báo cáo định kỳ hành tháng: Số liệu tính từ ngày 15 tháng trước đến ngày 14 của tháng thuộc kỳ báo cáo</t>
  </si>
  <si>
    <t>….</t>
  </si>
  <si>
    <t>……………………….</t>
  </si>
  <si>
    <r>
      <t>Hành vi vi phạm</t>
    </r>
    <r>
      <rPr>
        <i/>
        <sz val="13"/>
        <rFont val="Times New Roman"/>
        <family val="1"/>
      </rPr>
      <t xml:space="preserve"> (Số tổ chức, cá nhân)</t>
    </r>
  </si>
  <si>
    <t>BẢNG TỔNG HỢP SỐ LIỆU BÁO CÁO ĐỊNH KỲ VỀ LĨNH VỰC TÀI NGUYÊN NƯỚC THÁNG….NĂM ……….</t>
  </si>
  <si>
    <t>Hồ sơ</t>
  </si>
  <si>
    <t>Nội dung công việc</t>
  </si>
  <si>
    <t>Môi trường</t>
  </si>
  <si>
    <t>Khí tượng thủy văn và BĐKH</t>
  </si>
  <si>
    <t>Đo đạc và Bản đồ</t>
  </si>
  <si>
    <t>Biển và Hải đảo</t>
  </si>
  <si>
    <t>PL4</t>
  </si>
  <si>
    <t>Hồ sơ về Biển và Hải đảo</t>
  </si>
  <si>
    <t>Hồ sơ hoạt động tài nguyên nước</t>
  </si>
  <si>
    <t>Hồ sơ về lĩnh vực bảo vệ môi trường</t>
  </si>
  <si>
    <t>PL11</t>
  </si>
  <si>
    <t>PL12</t>
  </si>
  <si>
    <t>UBND THÀNH PHỐ  NHA TRANG</t>
  </si>
  <si>
    <t>PHÒNG TÀI NGUYÊN VÀ MÔI TRƯỜNG</t>
  </si>
  <si>
    <t>Chuyển mục đích sử dụng đất</t>
  </si>
  <si>
    <t xml:space="preserve">       UBND THÀNH PHỐ  NHA TRANG</t>
  </si>
  <si>
    <t>Đơn (vụ việc) thuộc thẩm quyền giải quyết của UBND TP</t>
  </si>
  <si>
    <t>Hủy hoại đất</t>
  </si>
  <si>
    <t>Tổng số đơn (vụ việc) thuộc thẩm quyền giải quyết của UBND cấp huyện</t>
  </si>
  <si>
    <t>BẢNG SỐ LIỆU BÁO CÁO ĐỊNH KỲ VỀ LĨNH VỰC TỔNG HỢP THÁNG 08 NĂM 2022</t>
  </si>
  <si>
    <t>Kiến nghị việc cấp GCN</t>
  </si>
  <si>
    <t>Lấn, chiếm đất</t>
  </si>
  <si>
    <t>UBND THÀNH PHỐ NHA TRANG</t>
  </si>
  <si>
    <t>Tổ chức làm BTGPMB phối hợp UBND xã</t>
  </si>
  <si>
    <t>Khác</t>
  </si>
  <si>
    <t xml:space="preserve">Hồ sơ tiếp nhận bao gồm: </t>
  </si>
  <si>
    <t xml:space="preserve">tồn đầu </t>
  </si>
  <si>
    <t xml:space="preserve">và tiếp nhận trong kỳ </t>
  </si>
  <si>
    <t xml:space="preserve">Hồ sơ đã giải quyết bao gồm: </t>
  </si>
  <si>
    <t xml:space="preserve">Rút, trả hồ sơ </t>
  </si>
  <si>
    <t>được cấp GCN:</t>
  </si>
  <si>
    <t>Tố cáo không đủ điều kiện</t>
  </si>
  <si>
    <t>TỔNG HỢP KÉT QUẢ HOẠT ĐỘNG THANH TRA, KIỂM TRA VỀ TÀI NGUYÊN VÀ MÔI TRƯỜNG THÁNG 12 NĂM 2022</t>
  </si>
  <si>
    <t>BIỂU TỔNG HỢP KẾT QUẢ TIẾP CÔNG DÂN THÁNG 12 NĂM 2022</t>
  </si>
  <si>
    <t>BIỂU TỔNG HỢP VI PHẠM QUA THANH TRA, KIỂM TRA LĨNH VỰC MÔI TRƯỜNG THÁNG 12 NĂM 2022</t>
  </si>
  <si>
    <t>BẢNG TỔNG HỢP SỐ LIỆU BÁO CÁO ĐỊNH KỲ VỀ LĨNH VỰC MÔI TRƯỜNG THÁNG 01 NĂM 2023</t>
  </si>
  <si>
    <t>BẢNG TỔNG HỢP SỐ LIỆU BÁO CÁO ĐỊNH KỲ VỀ CÔNG TÁC CẤP GIẤY CHỨNG NHẬN QSD ĐẤT THÁNG 01 NĂM 2023</t>
  </si>
  <si>
    <t>BẢNG TỔNG HỢP SỐ LIỆU BÁO CÁO ĐỊNH KỲ VỀ CÔNG TÁC GIAO ĐẤT, CHO THUÊ ĐẤT, CHUYỂN MỤC ĐÍCH SỬ DỤNG ĐẤT THÁNG 01 NĂM 2023</t>
  </si>
  <si>
    <t>BIỂU TỔNG HỢP KẾT QUẢ TIẾP NHẬN VÀ XỬ LÝ ĐƠN THƯ KHIẾU NẠI, TỐ CÁO VÀ TRANH CHẤP ĐẤT ĐAI THÁNG 01 NĂM 2023</t>
  </si>
  <si>
    <t>chưa GQ</t>
  </si>
  <si>
    <t>BIỂU TỔNG HỢP KẾT QUẢ GIẢI QUYẾT ĐƠN KHIẾU NẠI, TỐ CÁO VÀ TRANH CHẤP ĐẤT ĐAI THUỘC THẨM QUYỀN CỦA UBND HUYỆN  DO PHÒNG THAM MƯU GIẢI QUYẾT THÁNG 01 NĂM 2023</t>
  </si>
  <si>
    <t>BIỂU TỔNG HỢP VI PHẠM QUA THANH TRA, KIỂM TRA LĨNH VỰC ĐẤT ĐAI THÁNG 01 NĂM 2023</t>
  </si>
  <si>
    <t>BIỂU TỔNG HỢP VI PHẠM QUA THANH TRA, KIỂM TRA LĨNH VỰC KHOÁNG SẢN THÁNG 01 NĂM 2023</t>
  </si>
  <si>
    <t>(Kèm Báo cáo số 268 /TNMT ngày 13/01/2023 của Phòng Tài nguyên và Môi trường)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</si>
</sst>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0\)"/>
    <numFmt numFmtId="165" formatCode="_(* #,##0_);_(* \(#,##0\);_(* &quot;-&quot;??_);_(@_)"/>
    <numFmt numFmtId="166" formatCode="_(* #,##0.0000_);_(* \(#,##0.0000\);_(* &quot;-&quot;??_);_(@_)"/>
    <numFmt numFmtId="167" formatCode="0.0000"/>
    <numFmt numFmtId="168" formatCode="_(* #,##0.000_);_(* \(#,##0.000\);_(* &quot;-&quot;??_);_(@_)"/>
  </numFmts>
  <fonts count="55" x14ac:knownFonts="1">
    <font>
      <sz val="11"/>
      <color theme="1"/>
      <name val="Calibri"/>
      <family val="2"/>
      <scheme val="minor"/>
    </font>
    <font>
      <sz val="12"/>
      <color indexed="8"/>
      <name val="Times New Roman"/>
      <family val="1"/>
    </font>
    <font>
      <sz val="12"/>
      <color theme="1"/>
      <name val="Times New Roman"/>
      <family val="1"/>
    </font>
    <font>
      <b/>
      <sz val="12"/>
      <color theme="1"/>
      <name val="Times New Roman"/>
      <family val="1"/>
    </font>
    <font>
      <b/>
      <i/>
      <sz val="12"/>
      <color theme="1"/>
      <name val="Times New Roman"/>
      <family val="1"/>
    </font>
    <font>
      <sz val="14"/>
      <color theme="1"/>
      <name val="Times New Roman"/>
      <family val="1"/>
    </font>
    <font>
      <i/>
      <sz val="14"/>
      <color theme="1"/>
      <name val="Times New Roman"/>
      <family val="1"/>
    </font>
    <font>
      <i/>
      <sz val="12"/>
      <color theme="1"/>
      <name val="Times New Roman"/>
      <family val="1"/>
    </font>
    <font>
      <sz val="11"/>
      <color theme="1"/>
      <name val="Times New Roman"/>
      <family val="1"/>
    </font>
    <font>
      <sz val="13"/>
      <color theme="1"/>
      <name val="Times New Roman"/>
      <family val="1"/>
    </font>
    <font>
      <b/>
      <sz val="14"/>
      <color theme="1"/>
      <name val="Times New Roman"/>
      <family val="1"/>
    </font>
    <font>
      <b/>
      <sz val="13"/>
      <color theme="1"/>
      <name val="Times New Roman"/>
      <family val="1"/>
    </font>
    <font>
      <b/>
      <i/>
      <sz val="14"/>
      <color theme="1"/>
      <name val="Times New Roman"/>
      <family val="1"/>
    </font>
    <font>
      <b/>
      <sz val="9"/>
      <color rgb="FF000000"/>
      <name val="Times New Roman"/>
      <family val="1"/>
    </font>
    <font>
      <sz val="9"/>
      <color rgb="FF000000"/>
      <name val="Times New Roman"/>
      <family val="1"/>
    </font>
    <font>
      <b/>
      <sz val="12"/>
      <color rgb="FF000000"/>
      <name val="Times New Roman"/>
      <family val="1"/>
    </font>
    <font>
      <sz val="12"/>
      <color rgb="FF000000"/>
      <name val="Times New Roman"/>
      <family val="1"/>
    </font>
    <font>
      <b/>
      <sz val="13"/>
      <color rgb="FF000000"/>
      <name val="Times New Roman"/>
      <family val="1"/>
    </font>
    <font>
      <sz val="10"/>
      <name val="Times New Roman"/>
      <family val="1"/>
    </font>
    <font>
      <b/>
      <sz val="10"/>
      <name val="Times New Roman"/>
      <family val="1"/>
    </font>
    <font>
      <b/>
      <sz val="12"/>
      <name val="Times New Roman"/>
      <family val="1"/>
    </font>
    <font>
      <sz val="9"/>
      <name val="Times New Roman"/>
      <family val="1"/>
    </font>
    <font>
      <i/>
      <sz val="10"/>
      <name val="Times New Roman"/>
      <family val="1"/>
    </font>
    <font>
      <sz val="12"/>
      <name val="Times New Roman"/>
      <family val="1"/>
    </font>
    <font>
      <b/>
      <sz val="14"/>
      <name val="Times New Roman"/>
      <family val="1"/>
    </font>
    <font>
      <sz val="14"/>
      <name val="Times New Roman"/>
      <family val="1"/>
    </font>
    <font>
      <sz val="13"/>
      <name val="Times New Roman"/>
      <family val="1"/>
    </font>
    <font>
      <b/>
      <sz val="13"/>
      <name val="Times New Roman"/>
      <family val="1"/>
    </font>
    <font>
      <b/>
      <sz val="9"/>
      <name val="Times New Roman"/>
      <family val="1"/>
    </font>
    <font>
      <sz val="10"/>
      <color indexed="8"/>
      <name val="Times New Roman"/>
      <family val="1"/>
    </font>
    <font>
      <i/>
      <sz val="13"/>
      <color theme="1"/>
      <name val="Times New Roman"/>
      <family val="1"/>
    </font>
    <font>
      <i/>
      <sz val="11"/>
      <color theme="1"/>
      <name val="Times New Roman"/>
      <family val="1"/>
    </font>
    <font>
      <b/>
      <sz val="13"/>
      <color indexed="8"/>
      <name val="Times New Roman"/>
      <family val="1"/>
    </font>
    <font>
      <u/>
      <sz val="13"/>
      <color indexed="9"/>
      <name val="Times New Roman"/>
      <family val="1"/>
    </font>
    <font>
      <u/>
      <sz val="14"/>
      <color indexed="9"/>
      <name val="Times New Roman"/>
      <family val="1"/>
    </font>
    <font>
      <b/>
      <sz val="11"/>
      <color theme="1"/>
      <name val="Times New Roman"/>
      <family val="1"/>
    </font>
    <font>
      <b/>
      <i/>
      <sz val="10"/>
      <name val="Times New Roman"/>
      <family val="1"/>
    </font>
    <font>
      <b/>
      <i/>
      <sz val="11"/>
      <name val="Times New Roman"/>
      <family val="1"/>
    </font>
    <font>
      <b/>
      <sz val="12"/>
      <color indexed="8"/>
      <name val="Times New Roman"/>
      <family val="1"/>
    </font>
    <font>
      <b/>
      <sz val="10"/>
      <color indexed="8"/>
      <name val="Times New Roman"/>
      <family val="1"/>
    </font>
    <font>
      <b/>
      <i/>
      <sz val="10"/>
      <color indexed="8"/>
      <name val="Times New Roman"/>
      <family val="1"/>
    </font>
    <font>
      <b/>
      <sz val="11"/>
      <name val="Times New Roman"/>
      <family val="1"/>
    </font>
    <font>
      <b/>
      <i/>
      <sz val="12"/>
      <name val="Times New Roman"/>
      <family val="1"/>
    </font>
    <font>
      <sz val="14"/>
      <color theme="1"/>
      <name val="Calibri"/>
      <family val="2"/>
      <scheme val="minor"/>
    </font>
    <font>
      <i/>
      <sz val="14"/>
      <name val="Times New Roman"/>
      <family val="1"/>
    </font>
    <font>
      <b/>
      <i/>
      <sz val="14"/>
      <name val="Times New Roman"/>
      <family val="1"/>
    </font>
    <font>
      <i/>
      <sz val="12"/>
      <name val="Times New Roman"/>
      <family val="1"/>
    </font>
    <font>
      <i/>
      <sz val="13"/>
      <name val="Times New Roman"/>
      <family val="1"/>
    </font>
    <font>
      <sz val="11"/>
      <color theme="1"/>
      <name val="Calibri"/>
      <family val="2"/>
      <scheme val="minor"/>
    </font>
    <font>
      <sz val="8"/>
      <name val="Times New Roman"/>
      <family val="1"/>
    </font>
    <font>
      <b/>
      <i/>
      <sz val="13"/>
      <color theme="1"/>
      <name val="Times New Roman"/>
      <family val="1"/>
    </font>
    <font>
      <b/>
      <i/>
      <sz val="16"/>
      <name val="Times New Roman"/>
      <family val="1"/>
    </font>
    <font>
      <b/>
      <sz val="8"/>
      <name val="Times New Roman"/>
      <family val="1"/>
    </font>
    <font>
      <b/>
      <sz val="7"/>
      <name val="Times New Roman"/>
      <family val="1"/>
    </font>
    <font>
      <b/>
      <sz val="10"/>
      <color rgb="FFFF0000"/>
      <name val="Times New Roman"/>
      <family val="1"/>
    </font>
  </fonts>
  <fills count="3">
    <fill>
      <patternFill patternType="none"/>
    </fill>
    <fill>
      <patternFill patternType="gray125"/>
    </fill>
    <fill>
      <patternFill patternType="solid">
        <fgColor rgb="FFFF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style="thin">
        <color rgb="FF000000"/>
      </right>
      <top/>
      <bottom style="thin">
        <color rgb="FF000000"/>
      </bottom>
      <diagonal/>
    </border>
  </borders>
  <cellStyleXfs count="2">
    <xf numFmtId="0" fontId="0" fillId="0" borderId="0"/>
    <xf numFmtId="43" fontId="48" fillId="0" borderId="0" applyFont="0" applyFill="0" applyBorder="0" applyAlignment="0" applyProtection="0"/>
  </cellStyleXfs>
  <cellXfs count="259">
    <xf numFmtId="0" fontId="0" fillId="0" borderId="0" xfId="0"/>
    <xf numFmtId="0" fontId="2" fillId="0" borderId="0" xfId="0" applyFont="1"/>
    <xf numFmtId="0" fontId="4" fillId="0" borderId="0" xfId="0" applyFont="1"/>
    <xf numFmtId="0" fontId="7" fillId="0" borderId="0" xfId="0" applyFont="1" applyAlignment="1">
      <alignment horizontal="center" vertical="center"/>
    </xf>
    <xf numFmtId="0" fontId="4" fillId="0" borderId="0" xfId="0" applyFont="1" applyAlignment="1">
      <alignment horizontal="justify" vertical="center"/>
    </xf>
    <xf numFmtId="0" fontId="8" fillId="0" borderId="0" xfId="0" applyFont="1"/>
    <xf numFmtId="0" fontId="9" fillId="0" borderId="0" xfId="0" applyFont="1"/>
    <xf numFmtId="0" fontId="11" fillId="0" borderId="0" xfId="0" applyFont="1" applyAlignment="1">
      <alignment vertical="center"/>
    </xf>
    <xf numFmtId="0" fontId="10" fillId="0" borderId="0" xfId="0" applyFont="1"/>
    <xf numFmtId="0" fontId="11" fillId="0" borderId="0" xfId="0" applyFont="1"/>
    <xf numFmtId="0" fontId="5" fillId="0" borderId="0" xfId="0" applyFont="1"/>
    <xf numFmtId="0" fontId="8" fillId="0" borderId="1" xfId="0" applyFont="1" applyBorder="1" applyAlignment="1">
      <alignment horizontal="center" vertical="center" wrapText="1"/>
    </xf>
    <xf numFmtId="0" fontId="5" fillId="0" borderId="0" xfId="0" applyFont="1" applyAlignment="1">
      <alignment horizontal="center" vertical="center" wrapText="1"/>
    </xf>
    <xf numFmtId="0" fontId="12" fillId="0" borderId="0" xfId="0" applyFont="1"/>
    <xf numFmtId="0" fontId="10" fillId="0" borderId="0" xfId="0" applyFont="1" applyAlignment="1">
      <alignmen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righ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righ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vertical="center"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9" fillId="0" borderId="1" xfId="0" applyFont="1" applyBorder="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0" xfId="0" applyFont="1" applyAlignment="1">
      <alignment horizontal="center" vertical="top"/>
    </xf>
    <xf numFmtId="0" fontId="8" fillId="0" borderId="0" xfId="0" applyFont="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vertical="center" wrapText="1"/>
    </xf>
    <xf numFmtId="0" fontId="10" fillId="0" borderId="0" xfId="0" applyFont="1" applyAlignment="1">
      <alignment vertical="top"/>
    </xf>
    <xf numFmtId="0" fontId="18" fillId="0" borderId="0" xfId="0" applyFont="1"/>
    <xf numFmtId="0" fontId="18" fillId="0" borderId="0" xfId="0" applyFont="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left" vertical="center" wrapText="1"/>
    </xf>
    <xf numFmtId="0" fontId="18" fillId="0" borderId="1" xfId="0" applyFont="1" applyBorder="1" applyAlignment="1">
      <alignment horizontal="center" vertical="center" wrapText="1"/>
    </xf>
    <xf numFmtId="0" fontId="25" fillId="0" borderId="0" xfId="0" applyFont="1"/>
    <xf numFmtId="0" fontId="26" fillId="0" borderId="1" xfId="0" applyFont="1" applyBorder="1" applyAlignment="1">
      <alignment horizontal="center" vertical="center" wrapText="1"/>
    </xf>
    <xf numFmtId="0" fontId="26" fillId="0" borderId="0" xfId="0" applyFont="1"/>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3" fillId="0" borderId="0" xfId="0" applyFont="1"/>
    <xf numFmtId="0" fontId="23" fillId="0" borderId="0" xfId="0" applyFont="1" applyAlignment="1">
      <alignment horizontal="center" vertical="center" wrapText="1"/>
    </xf>
    <xf numFmtId="0" fontId="23" fillId="0" borderId="2" xfId="0" applyFont="1" applyBorder="1" applyAlignment="1">
      <alignment horizontal="center" vertical="center" wrapText="1"/>
    </xf>
    <xf numFmtId="0" fontId="21" fillId="0" borderId="0" xfId="0" applyFont="1"/>
    <xf numFmtId="0" fontId="19" fillId="0" borderId="0" xfId="0" applyFont="1"/>
    <xf numFmtId="0" fontId="22" fillId="0" borderId="0" xfId="0" applyFont="1"/>
    <xf numFmtId="0" fontId="20" fillId="0" borderId="0" xfId="0" applyFont="1" applyAlignment="1">
      <alignment horizontal="center" vertical="center" wrapText="1"/>
    </xf>
    <xf numFmtId="0" fontId="23" fillId="0" borderId="0" xfId="0" applyFont="1" applyAlignment="1">
      <alignment horizontal="left" vertical="center" wrapText="1"/>
    </xf>
    <xf numFmtId="0" fontId="3" fillId="0" borderId="0" xfId="0" applyFont="1"/>
    <xf numFmtId="0" fontId="6" fillId="0" borderId="18" xfId="0" applyFont="1" applyBorder="1" applyAlignment="1">
      <alignment vertical="center" wrapText="1"/>
    </xf>
    <xf numFmtId="0" fontId="31" fillId="0" borderId="0" xfId="0" applyFont="1" applyAlignment="1">
      <alignment horizontal="center" vertical="center" wrapText="1"/>
    </xf>
    <xf numFmtId="0" fontId="26" fillId="0" borderId="0" xfId="0" applyFont="1" applyAlignment="1">
      <alignment horizontal="left"/>
    </xf>
    <xf numFmtId="0" fontId="33" fillId="0" borderId="20" xfId="0" applyFont="1" applyBorder="1" applyAlignment="1" applyProtection="1">
      <alignment horizontal="center" vertical="center" wrapText="1" readingOrder="1"/>
      <protection locked="0"/>
    </xf>
    <xf numFmtId="0" fontId="33" fillId="0" borderId="20" xfId="0" applyFont="1" applyBorder="1" applyAlignment="1" applyProtection="1">
      <alignment horizontal="center" wrapText="1" readingOrder="1"/>
      <protection locked="0"/>
    </xf>
    <xf numFmtId="0" fontId="26" fillId="0" borderId="22" xfId="0" applyFont="1" applyBorder="1" applyAlignment="1" applyProtection="1">
      <alignment vertical="top" wrapText="1"/>
      <protection locked="0"/>
    </xf>
    <xf numFmtId="0" fontId="15" fillId="2" borderId="1" xfId="0" applyFont="1" applyFill="1" applyBorder="1" applyAlignment="1">
      <alignment horizontal="left" vertical="center" wrapText="1"/>
    </xf>
    <xf numFmtId="0" fontId="34" fillId="0" borderId="20" xfId="0" applyFont="1" applyBorder="1" applyAlignment="1" applyProtection="1">
      <alignment horizontal="center" vertical="center" wrapText="1" readingOrder="1"/>
      <protection locked="0"/>
    </xf>
    <xf numFmtId="0" fontId="25" fillId="0" borderId="0" xfId="0" applyFont="1" applyAlignment="1">
      <alignment horizontal="center" vertical="center" wrapText="1"/>
    </xf>
    <xf numFmtId="0" fontId="25" fillId="0" borderId="1" xfId="0" applyFont="1" applyBorder="1" applyAlignment="1" applyProtection="1">
      <alignment horizontal="center" vertical="center" wrapText="1"/>
      <protection locked="0"/>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34" fillId="0" borderId="21" xfId="0" applyFont="1" applyBorder="1" applyAlignment="1" applyProtection="1">
      <alignment horizontal="center" vertical="center" wrapText="1" readingOrder="1"/>
      <protection locked="0"/>
    </xf>
    <xf numFmtId="0" fontId="32" fillId="0" borderId="22" xfId="0" applyFont="1" applyBorder="1" applyAlignment="1" applyProtection="1">
      <alignment horizontal="left" vertical="center" wrapText="1" readingOrder="1"/>
      <protection locked="0"/>
    </xf>
    <xf numFmtId="0" fontId="25" fillId="0" borderId="1" xfId="0" applyFont="1" applyBorder="1" applyAlignment="1">
      <alignment horizontal="left" vertical="center" wrapText="1"/>
    </xf>
    <xf numFmtId="0" fontId="3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0" fillId="0" borderId="18" xfId="0" applyFont="1" applyBorder="1" applyAlignment="1">
      <alignment vertical="center" wrapText="1"/>
    </xf>
    <xf numFmtId="0" fontId="5"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35" fillId="0" borderId="1" xfId="0" applyFont="1" applyBorder="1" applyAlignment="1">
      <alignment horizontal="center" vertical="center" wrapText="1"/>
    </xf>
    <xf numFmtId="0" fontId="35" fillId="0" borderId="0" xfId="0" applyFont="1" applyAlignment="1">
      <alignment vertical="center"/>
    </xf>
    <xf numFmtId="0" fontId="20" fillId="0" borderId="0" xfId="0" applyFont="1"/>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164" fontId="23"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64" fontId="20" fillId="0" borderId="1" xfId="0" applyNumberFormat="1" applyFont="1" applyBorder="1" applyAlignment="1">
      <alignment horizontal="center" vertical="center" wrapText="1"/>
    </xf>
    <xf numFmtId="164" fontId="19" fillId="0" borderId="1" xfId="0" applyNumberFormat="1" applyFont="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xf>
    <xf numFmtId="3" fontId="19" fillId="0" borderId="1" xfId="0" applyNumberFormat="1" applyFont="1" applyBorder="1" applyAlignment="1">
      <alignment horizontal="center"/>
    </xf>
    <xf numFmtId="0" fontId="37" fillId="0" borderId="0" xfId="0" applyFont="1"/>
    <xf numFmtId="0" fontId="1" fillId="0" borderId="0" xfId="0" applyFont="1"/>
    <xf numFmtId="0" fontId="35" fillId="0" borderId="0" xfId="0" applyFont="1"/>
    <xf numFmtId="0" fontId="39" fillId="0" borderId="1" xfId="0" applyFont="1" applyBorder="1" applyAlignment="1">
      <alignment horizontal="center" vertical="center" wrapText="1"/>
    </xf>
    <xf numFmtId="0" fontId="29" fillId="0" borderId="1" xfId="0" applyFont="1" applyBorder="1" applyAlignment="1">
      <alignment horizontal="left" vertical="center" wrapText="1"/>
    </xf>
    <xf numFmtId="0" fontId="41" fillId="0" borderId="1" xfId="0" applyFont="1" applyBorder="1" applyAlignment="1">
      <alignment horizontal="center" vertical="center"/>
    </xf>
    <xf numFmtId="0" fontId="23" fillId="0" borderId="17" xfId="0" applyFont="1" applyBorder="1" applyAlignment="1">
      <alignment horizontal="lef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164" fontId="18" fillId="0" borderId="1" xfId="0" applyNumberFormat="1" applyFont="1" applyBorder="1" applyAlignment="1">
      <alignment horizontal="center" vertical="center" wrapText="1"/>
    </xf>
    <xf numFmtId="0" fontId="25" fillId="0" borderId="1" xfId="0" applyFont="1" applyBorder="1"/>
    <xf numFmtId="0" fontId="43" fillId="0" borderId="0" xfId="0" applyFont="1"/>
    <xf numFmtId="0" fontId="18" fillId="0" borderId="2" xfId="0" applyFont="1" applyBorder="1" applyAlignment="1">
      <alignment horizontal="center" vertical="center" wrapText="1"/>
    </xf>
    <xf numFmtId="0" fontId="18" fillId="0" borderId="17"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xf>
    <xf numFmtId="3" fontId="20" fillId="0" borderId="1" xfId="0" applyNumberFormat="1" applyFont="1" applyBorder="1" applyAlignment="1">
      <alignment horizont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xf>
    <xf numFmtId="0" fontId="20"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42" fillId="0" borderId="0" xfId="0" applyFont="1"/>
    <xf numFmtId="0" fontId="45" fillId="0" borderId="0" xfId="0" applyFont="1"/>
    <xf numFmtId="0" fontId="19" fillId="0" borderId="1" xfId="0" applyFont="1" applyBorder="1" applyAlignment="1">
      <alignment horizontal="center" vertical="center" wrapText="1" shrinkToFit="1"/>
    </xf>
    <xf numFmtId="0" fontId="25" fillId="0" borderId="1" xfId="0" applyFont="1" applyBorder="1" applyAlignment="1">
      <alignment horizontal="center" vertical="center" wrapText="1"/>
    </xf>
    <xf numFmtId="0" fontId="46" fillId="0" borderId="0" xfId="0" applyFont="1"/>
    <xf numFmtId="0" fontId="9" fillId="0" borderId="1" xfId="0" applyFont="1" applyBorder="1" applyAlignment="1">
      <alignment vertical="center" wrapText="1"/>
    </xf>
    <xf numFmtId="0" fontId="11" fillId="0" borderId="1" xfId="0" applyFont="1" applyBorder="1" applyAlignment="1">
      <alignment vertical="center" wrapText="1"/>
    </xf>
    <xf numFmtId="0" fontId="2" fillId="0" borderId="1" xfId="0" applyFont="1" applyBorder="1" applyAlignment="1">
      <alignment horizontal="center"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2" fillId="0" borderId="1" xfId="0" applyFont="1" applyBorder="1" applyAlignment="1">
      <alignment horizontal="left" vertical="center" wrapText="1"/>
    </xf>
    <xf numFmtId="0" fontId="10" fillId="0" borderId="0" xfId="0" applyFont="1" applyAlignment="1">
      <alignment horizontal="left"/>
    </xf>
    <xf numFmtId="0" fontId="24" fillId="0" borderId="0" xfId="0" applyFont="1" applyAlignment="1">
      <alignment horizontal="center"/>
    </xf>
    <xf numFmtId="0" fontId="27" fillId="0" borderId="0" xfId="0" applyFont="1" applyAlignment="1">
      <alignment horizontal="center"/>
    </xf>
    <xf numFmtId="0" fontId="20" fillId="0" borderId="0" xfId="0" applyFont="1" applyAlignment="1">
      <alignment horizontal="center"/>
    </xf>
    <xf numFmtId="0" fontId="24" fillId="0" borderId="15" xfId="0" applyFont="1" applyBorder="1" applyAlignment="1">
      <alignment horizontal="center" vertical="center" wrapText="1"/>
    </xf>
    <xf numFmtId="0" fontId="26" fillId="0" borderId="0" xfId="0" applyFont="1" applyAlignment="1">
      <alignment horizontal="center"/>
    </xf>
    <xf numFmtId="0" fontId="24" fillId="0" borderId="0" xfId="0" applyFont="1" applyAlignment="1">
      <alignment horizontal="center" vertical="center" wrapText="1"/>
    </xf>
    <xf numFmtId="0" fontId="45" fillId="0" borderId="15" xfId="0" applyFont="1" applyBorder="1" applyAlignment="1">
      <alignment vertical="center" wrapText="1"/>
    </xf>
    <xf numFmtId="166" fontId="26" fillId="0" borderId="1" xfId="1" applyNumberFormat="1" applyFont="1" applyFill="1" applyBorder="1" applyAlignment="1">
      <alignment horizontal="center" vertical="center" wrapText="1"/>
    </xf>
    <xf numFmtId="165" fontId="19" fillId="0" borderId="1" xfId="1" applyNumberFormat="1" applyFont="1" applyBorder="1" applyAlignment="1">
      <alignment horizontal="center"/>
    </xf>
    <xf numFmtId="0" fontId="3" fillId="0" borderId="0" xfId="0" applyFont="1" applyAlignment="1">
      <alignment horizontal="center" vertical="center" wrapText="1"/>
    </xf>
    <xf numFmtId="0" fontId="17" fillId="0" borderId="15" xfId="0" applyFont="1" applyBorder="1" applyAlignment="1">
      <alignment horizontal="center" vertical="center" wrapText="1"/>
    </xf>
    <xf numFmtId="166" fontId="27" fillId="0" borderId="7" xfId="0" applyNumberFormat="1" applyFont="1" applyBorder="1" applyAlignment="1">
      <alignment horizontal="center" vertical="center" wrapText="1"/>
    </xf>
    <xf numFmtId="0" fontId="49" fillId="0" borderId="1" xfId="0" applyFont="1" applyBorder="1" applyAlignment="1">
      <alignment horizontal="center" vertical="center" wrapText="1"/>
    </xf>
    <xf numFmtId="0" fontId="17" fillId="0" borderId="0" xfId="0" applyFont="1" applyAlignment="1">
      <alignment horizontal="center" vertical="center" wrapText="1"/>
    </xf>
    <xf numFmtId="0" fontId="12" fillId="0" borderId="0" xfId="0" applyFont="1" applyAlignment="1">
      <alignment vertical="center" wrapText="1"/>
    </xf>
    <xf numFmtId="0" fontId="31" fillId="0" borderId="0" xfId="0" applyFont="1"/>
    <xf numFmtId="0" fontId="45" fillId="0" borderId="0" xfId="0" applyFont="1" applyAlignment="1">
      <alignment vertical="center" wrapText="1"/>
    </xf>
    <xf numFmtId="0" fontId="10" fillId="0" borderId="0" xfId="0" applyFont="1" applyAlignment="1">
      <alignment horizontal="center" vertical="center"/>
    </xf>
    <xf numFmtId="166" fontId="19" fillId="0" borderId="1" xfId="1" applyNumberFormat="1" applyFont="1" applyFill="1" applyBorder="1" applyAlignment="1">
      <alignment horizontal="center" vertical="center" wrapText="1"/>
    </xf>
    <xf numFmtId="0" fontId="51" fillId="0" borderId="15" xfId="0" applyFont="1" applyBorder="1" applyAlignment="1">
      <alignment horizontal="center"/>
    </xf>
    <xf numFmtId="0" fontId="52" fillId="0" borderId="1" xfId="0" applyFont="1" applyBorder="1" applyAlignment="1">
      <alignment horizontal="center" vertical="center" wrapText="1"/>
    </xf>
    <xf numFmtId="0" fontId="52" fillId="0" borderId="0" xfId="0" applyFont="1"/>
    <xf numFmtId="0" fontId="53"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xf numFmtId="167" fontId="52" fillId="0" borderId="1" xfId="0" applyNumberFormat="1" applyFont="1" applyBorder="1" applyAlignment="1">
      <alignment horizontal="center" vertical="center" wrapText="1"/>
    </xf>
    <xf numFmtId="167" fontId="18" fillId="0" borderId="1" xfId="0" applyNumberFormat="1" applyFont="1" applyBorder="1" applyAlignment="1">
      <alignment horizontal="left" vertical="center" wrapText="1"/>
    </xf>
    <xf numFmtId="0" fontId="10" fillId="0" borderId="1" xfId="0" applyFont="1" applyBorder="1" applyAlignment="1">
      <alignment horizontal="center" vertical="center" wrapText="1"/>
    </xf>
    <xf numFmtId="0" fontId="25" fillId="0" borderId="0" xfId="0" applyFont="1" applyAlignment="1">
      <alignment horizontal="left"/>
    </xf>
    <xf numFmtId="166" fontId="28" fillId="0" borderId="1" xfId="1" applyNumberFormat="1" applyFont="1" applyFill="1" applyBorder="1" applyAlignment="1">
      <alignment horizontal="center" vertical="center" wrapText="1"/>
    </xf>
    <xf numFmtId="0" fontId="10" fillId="0" borderId="1" xfId="0" applyFont="1" applyBorder="1" applyAlignment="1">
      <alignment vertical="center" wrapText="1"/>
    </xf>
    <xf numFmtId="168" fontId="54" fillId="0" borderId="1" xfId="1" applyNumberFormat="1"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24" fillId="0" borderId="0" xfId="0" applyFont="1" applyAlignment="1">
      <alignment horizontal="center"/>
    </xf>
    <xf numFmtId="0" fontId="10" fillId="0" borderId="0" xfId="0" applyFont="1" applyAlignment="1">
      <alignment horizontal="center"/>
    </xf>
    <xf numFmtId="0" fontId="45" fillId="0" borderId="0" xfId="0" applyFont="1" applyAlignment="1">
      <alignment horizontal="center" vertical="center" wrapText="1"/>
    </xf>
    <xf numFmtId="0" fontId="27" fillId="0" borderId="3" xfId="0" applyFont="1" applyBorder="1" applyAlignment="1">
      <alignment horizontal="center" vertical="center" wrapText="1"/>
    </xf>
    <xf numFmtId="0" fontId="27" fillId="0" borderId="7" xfId="0" applyFont="1" applyBorder="1" applyAlignment="1">
      <alignment horizontal="center" vertical="center" wrapText="1"/>
    </xf>
    <xf numFmtId="0" fontId="24"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45" fillId="0" borderId="15" xfId="0" applyFont="1" applyBorder="1" applyAlignment="1">
      <alignment horizontal="center" vertical="center" wrapText="1"/>
    </xf>
    <xf numFmtId="0" fontId="28" fillId="0" borderId="1" xfId="0" applyFont="1" applyBorder="1" applyAlignment="1">
      <alignment horizontal="center" vertical="center" wrapText="1"/>
    </xf>
    <xf numFmtId="0" fontId="27" fillId="0" borderId="0" xfId="0" applyFont="1" applyAlignment="1">
      <alignment horizontal="center" vertical="center" wrapText="1"/>
    </xf>
    <xf numFmtId="0" fontId="50" fillId="0" borderId="15" xfId="0" applyFont="1" applyBorder="1" applyAlignment="1">
      <alignment horizont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1" fillId="0" borderId="0" xfId="0" applyFont="1" applyAlignment="1">
      <alignment horizontal="center"/>
    </xf>
    <xf numFmtId="0" fontId="6" fillId="0" borderId="0" xfId="0" applyFont="1" applyAlignment="1">
      <alignment horizontal="center" vertical="center" wrapText="1"/>
    </xf>
    <xf numFmtId="0" fontId="10" fillId="0" borderId="0" xfId="0" applyFont="1" applyAlignment="1">
      <alignment horizontal="center" vertical="top"/>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0"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Alignment="1">
      <alignment horizontal="center"/>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2" fillId="0" borderId="15" xfId="0" applyFont="1" applyBorder="1" applyAlignment="1">
      <alignment horizontal="center" vertical="center" wrapText="1"/>
    </xf>
    <xf numFmtId="0" fontId="20" fillId="0" borderId="0" xfId="0" applyFont="1" applyAlignment="1">
      <alignment horizontal="center"/>
    </xf>
    <xf numFmtId="0" fontId="19" fillId="0" borderId="5" xfId="0" applyFont="1" applyBorder="1" applyAlignment="1">
      <alignment horizontal="center" vertical="center" wrapText="1"/>
    </xf>
    <xf numFmtId="0" fontId="6" fillId="0" borderId="18" xfId="0" applyFont="1" applyBorder="1" applyAlignment="1">
      <alignment horizontal="center"/>
    </xf>
    <xf numFmtId="0" fontId="19" fillId="0" borderId="17" xfId="0" applyFont="1" applyBorder="1" applyAlignment="1">
      <alignment horizontal="center" vertical="center" wrapText="1"/>
    </xf>
    <xf numFmtId="0" fontId="19" fillId="0" borderId="23"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45" fillId="0" borderId="0" xfId="0" applyFont="1" applyAlignment="1">
      <alignment horizontal="center"/>
    </xf>
    <xf numFmtId="0" fontId="3" fillId="0" borderId="0" xfId="0" applyFont="1" applyAlignment="1">
      <alignment horizontal="center"/>
    </xf>
    <xf numFmtId="0" fontId="18" fillId="0" borderId="17" xfId="0" applyFont="1" applyBorder="1" applyAlignment="1">
      <alignment horizontal="center" vertical="center" wrapText="1"/>
    </xf>
    <xf numFmtId="0" fontId="18" fillId="0" borderId="23" xfId="0" applyFont="1" applyBorder="1" applyAlignment="1">
      <alignment horizontal="center" vertical="center" wrapText="1"/>
    </xf>
    <xf numFmtId="0" fontId="23"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18" fillId="0" borderId="1" xfId="0" applyFont="1" applyBorder="1" applyAlignment="1">
      <alignment horizontal="center" vertical="center" wrapText="1"/>
    </xf>
    <xf numFmtId="0" fontId="45" fillId="0" borderId="15" xfId="0" applyFont="1" applyBorder="1" applyAlignment="1">
      <alignment horizontal="center"/>
    </xf>
    <xf numFmtId="0" fontId="11" fillId="0" borderId="0" xfId="0" applyFont="1" applyAlignment="1">
      <alignment horizontal="center" vertical="center" wrapText="1"/>
    </xf>
    <xf numFmtId="0" fontId="27" fillId="0" borderId="0" xfId="0" applyFont="1" applyAlignment="1">
      <alignment horizontal="center"/>
    </xf>
    <xf numFmtId="0" fontId="38" fillId="0" borderId="0" xfId="0" applyFont="1" applyAlignment="1" applyProtection="1">
      <alignment horizontal="center" vertical="center" wrapText="1" readingOrder="1"/>
      <protection locked="0"/>
    </xf>
    <xf numFmtId="0" fontId="23" fillId="0" borderId="0" xfId="0" applyFo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0" xfId="0" applyFont="1" applyAlignment="1">
      <alignment horizontal="center" vertical="center"/>
    </xf>
    <xf numFmtId="0" fontId="17" fillId="0" borderId="15" xfId="0" applyFont="1" applyBorder="1" applyAlignment="1">
      <alignment horizontal="center" vertical="center" wrapText="1"/>
    </xf>
    <xf numFmtId="0" fontId="11" fillId="0" borderId="0" xfId="0" applyFont="1" applyAlignment="1">
      <alignment horizontal="left" vertical="center" wrapText="1"/>
    </xf>
    <xf numFmtId="0" fontId="3" fillId="0" borderId="0" xfId="0" applyFont="1" applyAlignment="1">
      <alignment horizontal="center" vertical="center" wrapText="1"/>
    </xf>
    <xf numFmtId="0" fontId="13" fillId="2" borderId="1"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0"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xf>
    <xf numFmtId="0" fontId="10" fillId="0" borderId="18" xfId="0" applyFont="1" applyBorder="1" applyAlignment="1">
      <alignment horizontal="center" vertical="center" wrapText="1"/>
    </xf>
    <xf numFmtId="0" fontId="6" fillId="0" borderId="0" xfId="0" applyFont="1" applyAlignment="1">
      <alignment horizontal="center" vertical="center"/>
    </xf>
    <xf numFmtId="0" fontId="10" fillId="0" borderId="18" xfId="0" applyFont="1" applyBorder="1" applyAlignment="1">
      <alignment horizontal="center" vertical="center"/>
    </xf>
    <xf numFmtId="0" fontId="38" fillId="0" borderId="0" xfId="0" applyFont="1" applyAlignment="1">
      <alignment horizontal="center"/>
    </xf>
    <xf numFmtId="0" fontId="39"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tabSelected="1" zoomScale="80" zoomScaleNormal="80" workbookViewId="0">
      <selection activeCell="A5" sqref="A5"/>
    </sheetView>
  </sheetViews>
  <sheetFormatPr defaultRowHeight="12.75" x14ac:dyDescent="0.2"/>
  <cols>
    <col min="1" max="1" width="6" style="39" customWidth="1"/>
    <col min="2" max="2" width="17" style="39" customWidth="1"/>
    <col min="3" max="3" width="10.85546875" style="39" customWidth="1"/>
    <col min="4" max="5" width="10.42578125" style="39" customWidth="1"/>
    <col min="6" max="6" width="14.7109375" style="39" customWidth="1"/>
    <col min="7" max="7" width="10.42578125" style="39" customWidth="1"/>
    <col min="8" max="18" width="5.7109375" style="39" customWidth="1"/>
    <col min="19" max="256" width="9.140625" style="39"/>
    <col min="257" max="257" width="6" style="39" customWidth="1"/>
    <col min="258" max="258" width="11.28515625" style="39" customWidth="1"/>
    <col min="259" max="259" width="7.7109375" style="39" customWidth="1"/>
    <col min="260" max="263" width="8.42578125" style="39" customWidth="1"/>
    <col min="264" max="264" width="7.7109375" style="39" customWidth="1"/>
    <col min="265" max="268" width="8.42578125" style="39" customWidth="1"/>
    <col min="269" max="269" width="7.42578125" style="39" customWidth="1"/>
    <col min="270" max="273" width="8.42578125" style="39" customWidth="1"/>
    <col min="274" max="274" width="5.42578125" style="39" customWidth="1"/>
    <col min="275" max="512" width="9.140625" style="39"/>
    <col min="513" max="513" width="6" style="39" customWidth="1"/>
    <col min="514" max="514" width="11.28515625" style="39" customWidth="1"/>
    <col min="515" max="515" width="7.7109375" style="39" customWidth="1"/>
    <col min="516" max="519" width="8.42578125" style="39" customWidth="1"/>
    <col min="520" max="520" width="7.7109375" style="39" customWidth="1"/>
    <col min="521" max="524" width="8.42578125" style="39" customWidth="1"/>
    <col min="525" max="525" width="7.42578125" style="39" customWidth="1"/>
    <col min="526" max="529" width="8.42578125" style="39" customWidth="1"/>
    <col min="530" max="530" width="5.42578125" style="39" customWidth="1"/>
    <col min="531" max="768" width="9.140625" style="39"/>
    <col min="769" max="769" width="6" style="39" customWidth="1"/>
    <col min="770" max="770" width="11.28515625" style="39" customWidth="1"/>
    <col min="771" max="771" width="7.7109375" style="39" customWidth="1"/>
    <col min="772" max="775" width="8.42578125" style="39" customWidth="1"/>
    <col min="776" max="776" width="7.7109375" style="39" customWidth="1"/>
    <col min="777" max="780" width="8.42578125" style="39" customWidth="1"/>
    <col min="781" max="781" width="7.42578125" style="39" customWidth="1"/>
    <col min="782" max="785" width="8.42578125" style="39" customWidth="1"/>
    <col min="786" max="786" width="5.42578125" style="39" customWidth="1"/>
    <col min="787" max="1024" width="9.140625" style="39"/>
    <col min="1025" max="1025" width="6" style="39" customWidth="1"/>
    <col min="1026" max="1026" width="11.28515625" style="39" customWidth="1"/>
    <col min="1027" max="1027" width="7.7109375" style="39" customWidth="1"/>
    <col min="1028" max="1031" width="8.42578125" style="39" customWidth="1"/>
    <col min="1032" max="1032" width="7.7109375" style="39" customWidth="1"/>
    <col min="1033" max="1036" width="8.42578125" style="39" customWidth="1"/>
    <col min="1037" max="1037" width="7.42578125" style="39" customWidth="1"/>
    <col min="1038" max="1041" width="8.42578125" style="39" customWidth="1"/>
    <col min="1042" max="1042" width="5.42578125" style="39" customWidth="1"/>
    <col min="1043" max="1280" width="9.140625" style="39"/>
    <col min="1281" max="1281" width="6" style="39" customWidth="1"/>
    <col min="1282" max="1282" width="11.28515625" style="39" customWidth="1"/>
    <col min="1283" max="1283" width="7.7109375" style="39" customWidth="1"/>
    <col min="1284" max="1287" width="8.42578125" style="39" customWidth="1"/>
    <col min="1288" max="1288" width="7.7109375" style="39" customWidth="1"/>
    <col min="1289" max="1292" width="8.42578125" style="39" customWidth="1"/>
    <col min="1293" max="1293" width="7.42578125" style="39" customWidth="1"/>
    <col min="1294" max="1297" width="8.42578125" style="39" customWidth="1"/>
    <col min="1298" max="1298" width="5.42578125" style="39" customWidth="1"/>
    <col min="1299" max="1536" width="9.140625" style="39"/>
    <col min="1537" max="1537" width="6" style="39" customWidth="1"/>
    <col min="1538" max="1538" width="11.28515625" style="39" customWidth="1"/>
    <col min="1539" max="1539" width="7.7109375" style="39" customWidth="1"/>
    <col min="1540" max="1543" width="8.42578125" style="39" customWidth="1"/>
    <col min="1544" max="1544" width="7.7109375" style="39" customWidth="1"/>
    <col min="1545" max="1548" width="8.42578125" style="39" customWidth="1"/>
    <col min="1549" max="1549" width="7.42578125" style="39" customWidth="1"/>
    <col min="1550" max="1553" width="8.42578125" style="39" customWidth="1"/>
    <col min="1554" max="1554" width="5.42578125" style="39" customWidth="1"/>
    <col min="1555" max="1792" width="9.140625" style="39"/>
    <col min="1793" max="1793" width="6" style="39" customWidth="1"/>
    <col min="1794" max="1794" width="11.28515625" style="39" customWidth="1"/>
    <col min="1795" max="1795" width="7.7109375" style="39" customWidth="1"/>
    <col min="1796" max="1799" width="8.42578125" style="39" customWidth="1"/>
    <col min="1800" max="1800" width="7.7109375" style="39" customWidth="1"/>
    <col min="1801" max="1804" width="8.42578125" style="39" customWidth="1"/>
    <col min="1805" max="1805" width="7.42578125" style="39" customWidth="1"/>
    <col min="1806" max="1809" width="8.42578125" style="39" customWidth="1"/>
    <col min="1810" max="1810" width="5.42578125" style="39" customWidth="1"/>
    <col min="1811" max="2048" width="9.140625" style="39"/>
    <col min="2049" max="2049" width="6" style="39" customWidth="1"/>
    <col min="2050" max="2050" width="11.28515625" style="39" customWidth="1"/>
    <col min="2051" max="2051" width="7.7109375" style="39" customWidth="1"/>
    <col min="2052" max="2055" width="8.42578125" style="39" customWidth="1"/>
    <col min="2056" max="2056" width="7.7109375" style="39" customWidth="1"/>
    <col min="2057" max="2060" width="8.42578125" style="39" customWidth="1"/>
    <col min="2061" max="2061" width="7.42578125" style="39" customWidth="1"/>
    <col min="2062" max="2065" width="8.42578125" style="39" customWidth="1"/>
    <col min="2066" max="2066" width="5.42578125" style="39" customWidth="1"/>
    <col min="2067" max="2304" width="9.140625" style="39"/>
    <col min="2305" max="2305" width="6" style="39" customWidth="1"/>
    <col min="2306" max="2306" width="11.28515625" style="39" customWidth="1"/>
    <col min="2307" max="2307" width="7.7109375" style="39" customWidth="1"/>
    <col min="2308" max="2311" width="8.42578125" style="39" customWidth="1"/>
    <col min="2312" max="2312" width="7.7109375" style="39" customWidth="1"/>
    <col min="2313" max="2316" width="8.42578125" style="39" customWidth="1"/>
    <col min="2317" max="2317" width="7.42578125" style="39" customWidth="1"/>
    <col min="2318" max="2321" width="8.42578125" style="39" customWidth="1"/>
    <col min="2322" max="2322" width="5.42578125" style="39" customWidth="1"/>
    <col min="2323" max="2560" width="9.140625" style="39"/>
    <col min="2561" max="2561" width="6" style="39" customWidth="1"/>
    <col min="2562" max="2562" width="11.28515625" style="39" customWidth="1"/>
    <col min="2563" max="2563" width="7.7109375" style="39" customWidth="1"/>
    <col min="2564" max="2567" width="8.42578125" style="39" customWidth="1"/>
    <col min="2568" max="2568" width="7.7109375" style="39" customWidth="1"/>
    <col min="2569" max="2572" width="8.42578125" style="39" customWidth="1"/>
    <col min="2573" max="2573" width="7.42578125" style="39" customWidth="1"/>
    <col min="2574" max="2577" width="8.42578125" style="39" customWidth="1"/>
    <col min="2578" max="2578" width="5.42578125" style="39" customWidth="1"/>
    <col min="2579" max="2816" width="9.140625" style="39"/>
    <col min="2817" max="2817" width="6" style="39" customWidth="1"/>
    <col min="2818" max="2818" width="11.28515625" style="39" customWidth="1"/>
    <col min="2819" max="2819" width="7.7109375" style="39" customWidth="1"/>
    <col min="2820" max="2823" width="8.42578125" style="39" customWidth="1"/>
    <col min="2824" max="2824" width="7.7109375" style="39" customWidth="1"/>
    <col min="2825" max="2828" width="8.42578125" style="39" customWidth="1"/>
    <col min="2829" max="2829" width="7.42578125" style="39" customWidth="1"/>
    <col min="2830" max="2833" width="8.42578125" style="39" customWidth="1"/>
    <col min="2834" max="2834" width="5.42578125" style="39" customWidth="1"/>
    <col min="2835" max="3072" width="9.140625" style="39"/>
    <col min="3073" max="3073" width="6" style="39" customWidth="1"/>
    <col min="3074" max="3074" width="11.28515625" style="39" customWidth="1"/>
    <col min="3075" max="3075" width="7.7109375" style="39" customWidth="1"/>
    <col min="3076" max="3079" width="8.42578125" style="39" customWidth="1"/>
    <col min="3080" max="3080" width="7.7109375" style="39" customWidth="1"/>
    <col min="3081" max="3084" width="8.42578125" style="39" customWidth="1"/>
    <col min="3085" max="3085" width="7.42578125" style="39" customWidth="1"/>
    <col min="3086" max="3089" width="8.42578125" style="39" customWidth="1"/>
    <col min="3090" max="3090" width="5.42578125" style="39" customWidth="1"/>
    <col min="3091" max="3328" width="9.140625" style="39"/>
    <col min="3329" max="3329" width="6" style="39" customWidth="1"/>
    <col min="3330" max="3330" width="11.28515625" style="39" customWidth="1"/>
    <col min="3331" max="3331" width="7.7109375" style="39" customWidth="1"/>
    <col min="3332" max="3335" width="8.42578125" style="39" customWidth="1"/>
    <col min="3336" max="3336" width="7.7109375" style="39" customWidth="1"/>
    <col min="3337" max="3340" width="8.42578125" style="39" customWidth="1"/>
    <col min="3341" max="3341" width="7.42578125" style="39" customWidth="1"/>
    <col min="3342" max="3345" width="8.42578125" style="39" customWidth="1"/>
    <col min="3346" max="3346" width="5.42578125" style="39" customWidth="1"/>
    <col min="3347" max="3584" width="9.140625" style="39"/>
    <col min="3585" max="3585" width="6" style="39" customWidth="1"/>
    <col min="3586" max="3586" width="11.28515625" style="39" customWidth="1"/>
    <col min="3587" max="3587" width="7.7109375" style="39" customWidth="1"/>
    <col min="3588" max="3591" width="8.42578125" style="39" customWidth="1"/>
    <col min="3592" max="3592" width="7.7109375" style="39" customWidth="1"/>
    <col min="3593" max="3596" width="8.42578125" style="39" customWidth="1"/>
    <col min="3597" max="3597" width="7.42578125" style="39" customWidth="1"/>
    <col min="3598" max="3601" width="8.42578125" style="39" customWidth="1"/>
    <col min="3602" max="3602" width="5.42578125" style="39" customWidth="1"/>
    <col min="3603" max="3840" width="9.140625" style="39"/>
    <col min="3841" max="3841" width="6" style="39" customWidth="1"/>
    <col min="3842" max="3842" width="11.28515625" style="39" customWidth="1"/>
    <col min="3843" max="3843" width="7.7109375" style="39" customWidth="1"/>
    <col min="3844" max="3847" width="8.42578125" style="39" customWidth="1"/>
    <col min="3848" max="3848" width="7.7109375" style="39" customWidth="1"/>
    <col min="3849" max="3852" width="8.42578125" style="39" customWidth="1"/>
    <col min="3853" max="3853" width="7.42578125" style="39" customWidth="1"/>
    <col min="3854" max="3857" width="8.42578125" style="39" customWidth="1"/>
    <col min="3858" max="3858" width="5.42578125" style="39" customWidth="1"/>
    <col min="3859" max="4096" width="9.140625" style="39"/>
    <col min="4097" max="4097" width="6" style="39" customWidth="1"/>
    <col min="4098" max="4098" width="11.28515625" style="39" customWidth="1"/>
    <col min="4099" max="4099" width="7.7109375" style="39" customWidth="1"/>
    <col min="4100" max="4103" width="8.42578125" style="39" customWidth="1"/>
    <col min="4104" max="4104" width="7.7109375" style="39" customWidth="1"/>
    <col min="4105" max="4108" width="8.42578125" style="39" customWidth="1"/>
    <col min="4109" max="4109" width="7.42578125" style="39" customWidth="1"/>
    <col min="4110" max="4113" width="8.42578125" style="39" customWidth="1"/>
    <col min="4114" max="4114" width="5.42578125" style="39" customWidth="1"/>
    <col min="4115" max="4352" width="9.140625" style="39"/>
    <col min="4353" max="4353" width="6" style="39" customWidth="1"/>
    <col min="4354" max="4354" width="11.28515625" style="39" customWidth="1"/>
    <col min="4355" max="4355" width="7.7109375" style="39" customWidth="1"/>
    <col min="4356" max="4359" width="8.42578125" style="39" customWidth="1"/>
    <col min="4360" max="4360" width="7.7109375" style="39" customWidth="1"/>
    <col min="4361" max="4364" width="8.42578125" style="39" customWidth="1"/>
    <col min="4365" max="4365" width="7.42578125" style="39" customWidth="1"/>
    <col min="4366" max="4369" width="8.42578125" style="39" customWidth="1"/>
    <col min="4370" max="4370" width="5.42578125" style="39" customWidth="1"/>
    <col min="4371" max="4608" width="9.140625" style="39"/>
    <col min="4609" max="4609" width="6" style="39" customWidth="1"/>
    <col min="4610" max="4610" width="11.28515625" style="39" customWidth="1"/>
    <col min="4611" max="4611" width="7.7109375" style="39" customWidth="1"/>
    <col min="4612" max="4615" width="8.42578125" style="39" customWidth="1"/>
    <col min="4616" max="4616" width="7.7109375" style="39" customWidth="1"/>
    <col min="4617" max="4620" width="8.42578125" style="39" customWidth="1"/>
    <col min="4621" max="4621" width="7.42578125" style="39" customWidth="1"/>
    <col min="4622" max="4625" width="8.42578125" style="39" customWidth="1"/>
    <col min="4626" max="4626" width="5.42578125" style="39" customWidth="1"/>
    <col min="4627" max="4864" width="9.140625" style="39"/>
    <col min="4865" max="4865" width="6" style="39" customWidth="1"/>
    <col min="4866" max="4866" width="11.28515625" style="39" customWidth="1"/>
    <col min="4867" max="4867" width="7.7109375" style="39" customWidth="1"/>
    <col min="4868" max="4871" width="8.42578125" style="39" customWidth="1"/>
    <col min="4872" max="4872" width="7.7109375" style="39" customWidth="1"/>
    <col min="4873" max="4876" width="8.42578125" style="39" customWidth="1"/>
    <col min="4877" max="4877" width="7.42578125" style="39" customWidth="1"/>
    <col min="4878" max="4881" width="8.42578125" style="39" customWidth="1"/>
    <col min="4882" max="4882" width="5.42578125" style="39" customWidth="1"/>
    <col min="4883" max="5120" width="9.140625" style="39"/>
    <col min="5121" max="5121" width="6" style="39" customWidth="1"/>
    <col min="5122" max="5122" width="11.28515625" style="39" customWidth="1"/>
    <col min="5123" max="5123" width="7.7109375" style="39" customWidth="1"/>
    <col min="5124" max="5127" width="8.42578125" style="39" customWidth="1"/>
    <col min="5128" max="5128" width="7.7109375" style="39" customWidth="1"/>
    <col min="5129" max="5132" width="8.42578125" style="39" customWidth="1"/>
    <col min="5133" max="5133" width="7.42578125" style="39" customWidth="1"/>
    <col min="5134" max="5137" width="8.42578125" style="39" customWidth="1"/>
    <col min="5138" max="5138" width="5.42578125" style="39" customWidth="1"/>
    <col min="5139" max="5376" width="9.140625" style="39"/>
    <col min="5377" max="5377" width="6" style="39" customWidth="1"/>
    <col min="5378" max="5378" width="11.28515625" style="39" customWidth="1"/>
    <col min="5379" max="5379" width="7.7109375" style="39" customWidth="1"/>
    <col min="5380" max="5383" width="8.42578125" style="39" customWidth="1"/>
    <col min="5384" max="5384" width="7.7109375" style="39" customWidth="1"/>
    <col min="5385" max="5388" width="8.42578125" style="39" customWidth="1"/>
    <col min="5389" max="5389" width="7.42578125" style="39" customWidth="1"/>
    <col min="5390" max="5393" width="8.42578125" style="39" customWidth="1"/>
    <col min="5394" max="5394" width="5.42578125" style="39" customWidth="1"/>
    <col min="5395" max="5632" width="9.140625" style="39"/>
    <col min="5633" max="5633" width="6" style="39" customWidth="1"/>
    <col min="5634" max="5634" width="11.28515625" style="39" customWidth="1"/>
    <col min="5635" max="5635" width="7.7109375" style="39" customWidth="1"/>
    <col min="5636" max="5639" width="8.42578125" style="39" customWidth="1"/>
    <col min="5640" max="5640" width="7.7109375" style="39" customWidth="1"/>
    <col min="5641" max="5644" width="8.42578125" style="39" customWidth="1"/>
    <col min="5645" max="5645" width="7.42578125" style="39" customWidth="1"/>
    <col min="5646" max="5649" width="8.42578125" style="39" customWidth="1"/>
    <col min="5650" max="5650" width="5.42578125" style="39" customWidth="1"/>
    <col min="5651" max="5888" width="9.140625" style="39"/>
    <col min="5889" max="5889" width="6" style="39" customWidth="1"/>
    <col min="5890" max="5890" width="11.28515625" style="39" customWidth="1"/>
    <col min="5891" max="5891" width="7.7109375" style="39" customWidth="1"/>
    <col min="5892" max="5895" width="8.42578125" style="39" customWidth="1"/>
    <col min="5896" max="5896" width="7.7109375" style="39" customWidth="1"/>
    <col min="5897" max="5900" width="8.42578125" style="39" customWidth="1"/>
    <col min="5901" max="5901" width="7.42578125" style="39" customWidth="1"/>
    <col min="5902" max="5905" width="8.42578125" style="39" customWidth="1"/>
    <col min="5906" max="5906" width="5.42578125" style="39" customWidth="1"/>
    <col min="5907" max="6144" width="9.140625" style="39"/>
    <col min="6145" max="6145" width="6" style="39" customWidth="1"/>
    <col min="6146" max="6146" width="11.28515625" style="39" customWidth="1"/>
    <col min="6147" max="6147" width="7.7109375" style="39" customWidth="1"/>
    <col min="6148" max="6151" width="8.42578125" style="39" customWidth="1"/>
    <col min="6152" max="6152" width="7.7109375" style="39" customWidth="1"/>
    <col min="6153" max="6156" width="8.42578125" style="39" customWidth="1"/>
    <col min="6157" max="6157" width="7.42578125" style="39" customWidth="1"/>
    <col min="6158" max="6161" width="8.42578125" style="39" customWidth="1"/>
    <col min="6162" max="6162" width="5.42578125" style="39" customWidth="1"/>
    <col min="6163" max="6400" width="9.140625" style="39"/>
    <col min="6401" max="6401" width="6" style="39" customWidth="1"/>
    <col min="6402" max="6402" width="11.28515625" style="39" customWidth="1"/>
    <col min="6403" max="6403" width="7.7109375" style="39" customWidth="1"/>
    <col min="6404" max="6407" width="8.42578125" style="39" customWidth="1"/>
    <col min="6408" max="6408" width="7.7109375" style="39" customWidth="1"/>
    <col min="6409" max="6412" width="8.42578125" style="39" customWidth="1"/>
    <col min="6413" max="6413" width="7.42578125" style="39" customWidth="1"/>
    <col min="6414" max="6417" width="8.42578125" style="39" customWidth="1"/>
    <col min="6418" max="6418" width="5.42578125" style="39" customWidth="1"/>
    <col min="6419" max="6656" width="9.140625" style="39"/>
    <col min="6657" max="6657" width="6" style="39" customWidth="1"/>
    <col min="6658" max="6658" width="11.28515625" style="39" customWidth="1"/>
    <col min="6659" max="6659" width="7.7109375" style="39" customWidth="1"/>
    <col min="6660" max="6663" width="8.42578125" style="39" customWidth="1"/>
    <col min="6664" max="6664" width="7.7109375" style="39" customWidth="1"/>
    <col min="6665" max="6668" width="8.42578125" style="39" customWidth="1"/>
    <col min="6669" max="6669" width="7.42578125" style="39" customWidth="1"/>
    <col min="6670" max="6673" width="8.42578125" style="39" customWidth="1"/>
    <col min="6674" max="6674" width="5.42578125" style="39" customWidth="1"/>
    <col min="6675" max="6912" width="9.140625" style="39"/>
    <col min="6913" max="6913" width="6" style="39" customWidth="1"/>
    <col min="6914" max="6914" width="11.28515625" style="39" customWidth="1"/>
    <col min="6915" max="6915" width="7.7109375" style="39" customWidth="1"/>
    <col min="6916" max="6919" width="8.42578125" style="39" customWidth="1"/>
    <col min="6920" max="6920" width="7.7109375" style="39" customWidth="1"/>
    <col min="6921" max="6924" width="8.42578125" style="39" customWidth="1"/>
    <col min="6925" max="6925" width="7.42578125" style="39" customWidth="1"/>
    <col min="6926" max="6929" width="8.42578125" style="39" customWidth="1"/>
    <col min="6930" max="6930" width="5.42578125" style="39" customWidth="1"/>
    <col min="6931" max="7168" width="9.140625" style="39"/>
    <col min="7169" max="7169" width="6" style="39" customWidth="1"/>
    <col min="7170" max="7170" width="11.28515625" style="39" customWidth="1"/>
    <col min="7171" max="7171" width="7.7109375" style="39" customWidth="1"/>
    <col min="7172" max="7175" width="8.42578125" style="39" customWidth="1"/>
    <col min="7176" max="7176" width="7.7109375" style="39" customWidth="1"/>
    <col min="7177" max="7180" width="8.42578125" style="39" customWidth="1"/>
    <col min="7181" max="7181" width="7.42578125" style="39" customWidth="1"/>
    <col min="7182" max="7185" width="8.42578125" style="39" customWidth="1"/>
    <col min="7186" max="7186" width="5.42578125" style="39" customWidth="1"/>
    <col min="7187" max="7424" width="9.140625" style="39"/>
    <col min="7425" max="7425" width="6" style="39" customWidth="1"/>
    <col min="7426" max="7426" width="11.28515625" style="39" customWidth="1"/>
    <col min="7427" max="7427" width="7.7109375" style="39" customWidth="1"/>
    <col min="7428" max="7431" width="8.42578125" style="39" customWidth="1"/>
    <col min="7432" max="7432" width="7.7109375" style="39" customWidth="1"/>
    <col min="7433" max="7436" width="8.42578125" style="39" customWidth="1"/>
    <col min="7437" max="7437" width="7.42578125" style="39" customWidth="1"/>
    <col min="7438" max="7441" width="8.42578125" style="39" customWidth="1"/>
    <col min="7442" max="7442" width="5.42578125" style="39" customWidth="1"/>
    <col min="7443" max="7680" width="9.140625" style="39"/>
    <col min="7681" max="7681" width="6" style="39" customWidth="1"/>
    <col min="7682" max="7682" width="11.28515625" style="39" customWidth="1"/>
    <col min="7683" max="7683" width="7.7109375" style="39" customWidth="1"/>
    <col min="7684" max="7687" width="8.42578125" style="39" customWidth="1"/>
    <col min="7688" max="7688" width="7.7109375" style="39" customWidth="1"/>
    <col min="7689" max="7692" width="8.42578125" style="39" customWidth="1"/>
    <col min="7693" max="7693" width="7.42578125" style="39" customWidth="1"/>
    <col min="7694" max="7697" width="8.42578125" style="39" customWidth="1"/>
    <col min="7698" max="7698" width="5.42578125" style="39" customWidth="1"/>
    <col min="7699" max="7936" width="9.140625" style="39"/>
    <col min="7937" max="7937" width="6" style="39" customWidth="1"/>
    <col min="7938" max="7938" width="11.28515625" style="39" customWidth="1"/>
    <col min="7939" max="7939" width="7.7109375" style="39" customWidth="1"/>
    <col min="7940" max="7943" width="8.42578125" style="39" customWidth="1"/>
    <col min="7944" max="7944" width="7.7109375" style="39" customWidth="1"/>
    <col min="7945" max="7948" width="8.42578125" style="39" customWidth="1"/>
    <col min="7949" max="7949" width="7.42578125" style="39" customWidth="1"/>
    <col min="7950" max="7953" width="8.42578125" style="39" customWidth="1"/>
    <col min="7954" max="7954" width="5.42578125" style="39" customWidth="1"/>
    <col min="7955" max="8192" width="9.140625" style="39"/>
    <col min="8193" max="8193" width="6" style="39" customWidth="1"/>
    <col min="8194" max="8194" width="11.28515625" style="39" customWidth="1"/>
    <col min="8195" max="8195" width="7.7109375" style="39" customWidth="1"/>
    <col min="8196" max="8199" width="8.42578125" style="39" customWidth="1"/>
    <col min="8200" max="8200" width="7.7109375" style="39" customWidth="1"/>
    <col min="8201" max="8204" width="8.42578125" style="39" customWidth="1"/>
    <col min="8205" max="8205" width="7.42578125" style="39" customWidth="1"/>
    <col min="8206" max="8209" width="8.42578125" style="39" customWidth="1"/>
    <col min="8210" max="8210" width="5.42578125" style="39" customWidth="1"/>
    <col min="8211" max="8448" width="9.140625" style="39"/>
    <col min="8449" max="8449" width="6" style="39" customWidth="1"/>
    <col min="8450" max="8450" width="11.28515625" style="39" customWidth="1"/>
    <col min="8451" max="8451" width="7.7109375" style="39" customWidth="1"/>
    <col min="8452" max="8455" width="8.42578125" style="39" customWidth="1"/>
    <col min="8456" max="8456" width="7.7109375" style="39" customWidth="1"/>
    <col min="8457" max="8460" width="8.42578125" style="39" customWidth="1"/>
    <col min="8461" max="8461" width="7.42578125" style="39" customWidth="1"/>
    <col min="8462" max="8465" width="8.42578125" style="39" customWidth="1"/>
    <col min="8466" max="8466" width="5.42578125" style="39" customWidth="1"/>
    <col min="8467" max="8704" width="9.140625" style="39"/>
    <col min="8705" max="8705" width="6" style="39" customWidth="1"/>
    <col min="8706" max="8706" width="11.28515625" style="39" customWidth="1"/>
    <col min="8707" max="8707" width="7.7109375" style="39" customWidth="1"/>
    <col min="8708" max="8711" width="8.42578125" style="39" customWidth="1"/>
    <col min="8712" max="8712" width="7.7109375" style="39" customWidth="1"/>
    <col min="8713" max="8716" width="8.42578125" style="39" customWidth="1"/>
    <col min="8717" max="8717" width="7.42578125" style="39" customWidth="1"/>
    <col min="8718" max="8721" width="8.42578125" style="39" customWidth="1"/>
    <col min="8722" max="8722" width="5.42578125" style="39" customWidth="1"/>
    <col min="8723" max="8960" width="9.140625" style="39"/>
    <col min="8961" max="8961" width="6" style="39" customWidth="1"/>
    <col min="8962" max="8962" width="11.28515625" style="39" customWidth="1"/>
    <col min="8963" max="8963" width="7.7109375" style="39" customWidth="1"/>
    <col min="8964" max="8967" width="8.42578125" style="39" customWidth="1"/>
    <col min="8968" max="8968" width="7.7109375" style="39" customWidth="1"/>
    <col min="8969" max="8972" width="8.42578125" style="39" customWidth="1"/>
    <col min="8973" max="8973" width="7.42578125" style="39" customWidth="1"/>
    <col min="8974" max="8977" width="8.42578125" style="39" customWidth="1"/>
    <col min="8978" max="8978" width="5.42578125" style="39" customWidth="1"/>
    <col min="8979" max="9216" width="9.140625" style="39"/>
    <col min="9217" max="9217" width="6" style="39" customWidth="1"/>
    <col min="9218" max="9218" width="11.28515625" style="39" customWidth="1"/>
    <col min="9219" max="9219" width="7.7109375" style="39" customWidth="1"/>
    <col min="9220" max="9223" width="8.42578125" style="39" customWidth="1"/>
    <col min="9224" max="9224" width="7.7109375" style="39" customWidth="1"/>
    <col min="9225" max="9228" width="8.42578125" style="39" customWidth="1"/>
    <col min="9229" max="9229" width="7.42578125" style="39" customWidth="1"/>
    <col min="9230" max="9233" width="8.42578125" style="39" customWidth="1"/>
    <col min="9234" max="9234" width="5.42578125" style="39" customWidth="1"/>
    <col min="9235" max="9472" width="9.140625" style="39"/>
    <col min="9473" max="9473" width="6" style="39" customWidth="1"/>
    <col min="9474" max="9474" width="11.28515625" style="39" customWidth="1"/>
    <col min="9475" max="9475" width="7.7109375" style="39" customWidth="1"/>
    <col min="9476" max="9479" width="8.42578125" style="39" customWidth="1"/>
    <col min="9480" max="9480" width="7.7109375" style="39" customWidth="1"/>
    <col min="9481" max="9484" width="8.42578125" style="39" customWidth="1"/>
    <col min="9485" max="9485" width="7.42578125" style="39" customWidth="1"/>
    <col min="9486" max="9489" width="8.42578125" style="39" customWidth="1"/>
    <col min="9490" max="9490" width="5.42578125" style="39" customWidth="1"/>
    <col min="9491" max="9728" width="9.140625" style="39"/>
    <col min="9729" max="9729" width="6" style="39" customWidth="1"/>
    <col min="9730" max="9730" width="11.28515625" style="39" customWidth="1"/>
    <col min="9731" max="9731" width="7.7109375" style="39" customWidth="1"/>
    <col min="9732" max="9735" width="8.42578125" style="39" customWidth="1"/>
    <col min="9736" max="9736" width="7.7109375" style="39" customWidth="1"/>
    <col min="9737" max="9740" width="8.42578125" style="39" customWidth="1"/>
    <col min="9741" max="9741" width="7.42578125" style="39" customWidth="1"/>
    <col min="9742" max="9745" width="8.42578125" style="39" customWidth="1"/>
    <col min="9746" max="9746" width="5.42578125" style="39" customWidth="1"/>
    <col min="9747" max="9984" width="9.140625" style="39"/>
    <col min="9985" max="9985" width="6" style="39" customWidth="1"/>
    <col min="9986" max="9986" width="11.28515625" style="39" customWidth="1"/>
    <col min="9987" max="9987" width="7.7109375" style="39" customWidth="1"/>
    <col min="9988" max="9991" width="8.42578125" style="39" customWidth="1"/>
    <col min="9992" max="9992" width="7.7109375" style="39" customWidth="1"/>
    <col min="9993" max="9996" width="8.42578125" style="39" customWidth="1"/>
    <col min="9997" max="9997" width="7.42578125" style="39" customWidth="1"/>
    <col min="9998" max="10001" width="8.42578125" style="39" customWidth="1"/>
    <col min="10002" max="10002" width="5.42578125" style="39" customWidth="1"/>
    <col min="10003" max="10240" width="9.140625" style="39"/>
    <col min="10241" max="10241" width="6" style="39" customWidth="1"/>
    <col min="10242" max="10242" width="11.28515625" style="39" customWidth="1"/>
    <col min="10243" max="10243" width="7.7109375" style="39" customWidth="1"/>
    <col min="10244" max="10247" width="8.42578125" style="39" customWidth="1"/>
    <col min="10248" max="10248" width="7.7109375" style="39" customWidth="1"/>
    <col min="10249" max="10252" width="8.42578125" style="39" customWidth="1"/>
    <col min="10253" max="10253" width="7.42578125" style="39" customWidth="1"/>
    <col min="10254" max="10257" width="8.42578125" style="39" customWidth="1"/>
    <col min="10258" max="10258" width="5.42578125" style="39" customWidth="1"/>
    <col min="10259" max="10496" width="9.140625" style="39"/>
    <col min="10497" max="10497" width="6" style="39" customWidth="1"/>
    <col min="10498" max="10498" width="11.28515625" style="39" customWidth="1"/>
    <col min="10499" max="10499" width="7.7109375" style="39" customWidth="1"/>
    <col min="10500" max="10503" width="8.42578125" style="39" customWidth="1"/>
    <col min="10504" max="10504" width="7.7109375" style="39" customWidth="1"/>
    <col min="10505" max="10508" width="8.42578125" style="39" customWidth="1"/>
    <col min="10509" max="10509" width="7.42578125" style="39" customWidth="1"/>
    <col min="10510" max="10513" width="8.42578125" style="39" customWidth="1"/>
    <col min="10514" max="10514" width="5.42578125" style="39" customWidth="1"/>
    <col min="10515" max="10752" width="9.140625" style="39"/>
    <col min="10753" max="10753" width="6" style="39" customWidth="1"/>
    <col min="10754" max="10754" width="11.28515625" style="39" customWidth="1"/>
    <col min="10755" max="10755" width="7.7109375" style="39" customWidth="1"/>
    <col min="10756" max="10759" width="8.42578125" style="39" customWidth="1"/>
    <col min="10760" max="10760" width="7.7109375" style="39" customWidth="1"/>
    <col min="10761" max="10764" width="8.42578125" style="39" customWidth="1"/>
    <col min="10765" max="10765" width="7.42578125" style="39" customWidth="1"/>
    <col min="10766" max="10769" width="8.42578125" style="39" customWidth="1"/>
    <col min="10770" max="10770" width="5.42578125" style="39" customWidth="1"/>
    <col min="10771" max="11008" width="9.140625" style="39"/>
    <col min="11009" max="11009" width="6" style="39" customWidth="1"/>
    <col min="11010" max="11010" width="11.28515625" style="39" customWidth="1"/>
    <col min="11011" max="11011" width="7.7109375" style="39" customWidth="1"/>
    <col min="11012" max="11015" width="8.42578125" style="39" customWidth="1"/>
    <col min="11016" max="11016" width="7.7109375" style="39" customWidth="1"/>
    <col min="11017" max="11020" width="8.42578125" style="39" customWidth="1"/>
    <col min="11021" max="11021" width="7.42578125" style="39" customWidth="1"/>
    <col min="11022" max="11025" width="8.42578125" style="39" customWidth="1"/>
    <col min="11026" max="11026" width="5.42578125" style="39" customWidth="1"/>
    <col min="11027" max="11264" width="9.140625" style="39"/>
    <col min="11265" max="11265" width="6" style="39" customWidth="1"/>
    <col min="11266" max="11266" width="11.28515625" style="39" customWidth="1"/>
    <col min="11267" max="11267" width="7.7109375" style="39" customWidth="1"/>
    <col min="11268" max="11271" width="8.42578125" style="39" customWidth="1"/>
    <col min="11272" max="11272" width="7.7109375" style="39" customWidth="1"/>
    <col min="11273" max="11276" width="8.42578125" style="39" customWidth="1"/>
    <col min="11277" max="11277" width="7.42578125" style="39" customWidth="1"/>
    <col min="11278" max="11281" width="8.42578125" style="39" customWidth="1"/>
    <col min="11282" max="11282" width="5.42578125" style="39" customWidth="1"/>
    <col min="11283" max="11520" width="9.140625" style="39"/>
    <col min="11521" max="11521" width="6" style="39" customWidth="1"/>
    <col min="11522" max="11522" width="11.28515625" style="39" customWidth="1"/>
    <col min="11523" max="11523" width="7.7109375" style="39" customWidth="1"/>
    <col min="11524" max="11527" width="8.42578125" style="39" customWidth="1"/>
    <col min="11528" max="11528" width="7.7109375" style="39" customWidth="1"/>
    <col min="11529" max="11532" width="8.42578125" style="39" customWidth="1"/>
    <col min="11533" max="11533" width="7.42578125" style="39" customWidth="1"/>
    <col min="11534" max="11537" width="8.42578125" style="39" customWidth="1"/>
    <col min="11538" max="11538" width="5.42578125" style="39" customWidth="1"/>
    <col min="11539" max="11776" width="9.140625" style="39"/>
    <col min="11777" max="11777" width="6" style="39" customWidth="1"/>
    <col min="11778" max="11778" width="11.28515625" style="39" customWidth="1"/>
    <col min="11779" max="11779" width="7.7109375" style="39" customWidth="1"/>
    <col min="11780" max="11783" width="8.42578125" style="39" customWidth="1"/>
    <col min="11784" max="11784" width="7.7109375" style="39" customWidth="1"/>
    <col min="11785" max="11788" width="8.42578125" style="39" customWidth="1"/>
    <col min="11789" max="11789" width="7.42578125" style="39" customWidth="1"/>
    <col min="11790" max="11793" width="8.42578125" style="39" customWidth="1"/>
    <col min="11794" max="11794" width="5.42578125" style="39" customWidth="1"/>
    <col min="11795" max="12032" width="9.140625" style="39"/>
    <col min="12033" max="12033" width="6" style="39" customWidth="1"/>
    <col min="12034" max="12034" width="11.28515625" style="39" customWidth="1"/>
    <col min="12035" max="12035" width="7.7109375" style="39" customWidth="1"/>
    <col min="12036" max="12039" width="8.42578125" style="39" customWidth="1"/>
    <col min="12040" max="12040" width="7.7109375" style="39" customWidth="1"/>
    <col min="12041" max="12044" width="8.42578125" style="39" customWidth="1"/>
    <col min="12045" max="12045" width="7.42578125" style="39" customWidth="1"/>
    <col min="12046" max="12049" width="8.42578125" style="39" customWidth="1"/>
    <col min="12050" max="12050" width="5.42578125" style="39" customWidth="1"/>
    <col min="12051" max="12288" width="9.140625" style="39"/>
    <col min="12289" max="12289" width="6" style="39" customWidth="1"/>
    <col min="12290" max="12290" width="11.28515625" style="39" customWidth="1"/>
    <col min="12291" max="12291" width="7.7109375" style="39" customWidth="1"/>
    <col min="12292" max="12295" width="8.42578125" style="39" customWidth="1"/>
    <col min="12296" max="12296" width="7.7109375" style="39" customWidth="1"/>
    <col min="12297" max="12300" width="8.42578125" style="39" customWidth="1"/>
    <col min="12301" max="12301" width="7.42578125" style="39" customWidth="1"/>
    <col min="12302" max="12305" width="8.42578125" style="39" customWidth="1"/>
    <col min="12306" max="12306" width="5.42578125" style="39" customWidth="1"/>
    <col min="12307" max="12544" width="9.140625" style="39"/>
    <col min="12545" max="12545" width="6" style="39" customWidth="1"/>
    <col min="12546" max="12546" width="11.28515625" style="39" customWidth="1"/>
    <col min="12547" max="12547" width="7.7109375" style="39" customWidth="1"/>
    <col min="12548" max="12551" width="8.42578125" style="39" customWidth="1"/>
    <col min="12552" max="12552" width="7.7109375" style="39" customWidth="1"/>
    <col min="12553" max="12556" width="8.42578125" style="39" customWidth="1"/>
    <col min="12557" max="12557" width="7.42578125" style="39" customWidth="1"/>
    <col min="12558" max="12561" width="8.42578125" style="39" customWidth="1"/>
    <col min="12562" max="12562" width="5.42578125" style="39" customWidth="1"/>
    <col min="12563" max="12800" width="9.140625" style="39"/>
    <col min="12801" max="12801" width="6" style="39" customWidth="1"/>
    <col min="12802" max="12802" width="11.28515625" style="39" customWidth="1"/>
    <col min="12803" max="12803" width="7.7109375" style="39" customWidth="1"/>
    <col min="12804" max="12807" width="8.42578125" style="39" customWidth="1"/>
    <col min="12808" max="12808" width="7.7109375" style="39" customWidth="1"/>
    <col min="12809" max="12812" width="8.42578125" style="39" customWidth="1"/>
    <col min="12813" max="12813" width="7.42578125" style="39" customWidth="1"/>
    <col min="12814" max="12817" width="8.42578125" style="39" customWidth="1"/>
    <col min="12818" max="12818" width="5.42578125" style="39" customWidth="1"/>
    <col min="12819" max="13056" width="9.140625" style="39"/>
    <col min="13057" max="13057" width="6" style="39" customWidth="1"/>
    <col min="13058" max="13058" width="11.28515625" style="39" customWidth="1"/>
    <col min="13059" max="13059" width="7.7109375" style="39" customWidth="1"/>
    <col min="13060" max="13063" width="8.42578125" style="39" customWidth="1"/>
    <col min="13064" max="13064" width="7.7109375" style="39" customWidth="1"/>
    <col min="13065" max="13068" width="8.42578125" style="39" customWidth="1"/>
    <col min="13069" max="13069" width="7.42578125" style="39" customWidth="1"/>
    <col min="13070" max="13073" width="8.42578125" style="39" customWidth="1"/>
    <col min="13074" max="13074" width="5.42578125" style="39" customWidth="1"/>
    <col min="13075" max="13312" width="9.140625" style="39"/>
    <col min="13313" max="13313" width="6" style="39" customWidth="1"/>
    <col min="13314" max="13314" width="11.28515625" style="39" customWidth="1"/>
    <col min="13315" max="13315" width="7.7109375" style="39" customWidth="1"/>
    <col min="13316" max="13319" width="8.42578125" style="39" customWidth="1"/>
    <col min="13320" max="13320" width="7.7109375" style="39" customWidth="1"/>
    <col min="13321" max="13324" width="8.42578125" style="39" customWidth="1"/>
    <col min="13325" max="13325" width="7.42578125" style="39" customWidth="1"/>
    <col min="13326" max="13329" width="8.42578125" style="39" customWidth="1"/>
    <col min="13330" max="13330" width="5.42578125" style="39" customWidth="1"/>
    <col min="13331" max="13568" width="9.140625" style="39"/>
    <col min="13569" max="13569" width="6" style="39" customWidth="1"/>
    <col min="13570" max="13570" width="11.28515625" style="39" customWidth="1"/>
    <col min="13571" max="13571" width="7.7109375" style="39" customWidth="1"/>
    <col min="13572" max="13575" width="8.42578125" style="39" customWidth="1"/>
    <col min="13576" max="13576" width="7.7109375" style="39" customWidth="1"/>
    <col min="13577" max="13580" width="8.42578125" style="39" customWidth="1"/>
    <col min="13581" max="13581" width="7.42578125" style="39" customWidth="1"/>
    <col min="13582" max="13585" width="8.42578125" style="39" customWidth="1"/>
    <col min="13586" max="13586" width="5.42578125" style="39" customWidth="1"/>
    <col min="13587" max="13824" width="9.140625" style="39"/>
    <col min="13825" max="13825" width="6" style="39" customWidth="1"/>
    <col min="13826" max="13826" width="11.28515625" style="39" customWidth="1"/>
    <col min="13827" max="13827" width="7.7109375" style="39" customWidth="1"/>
    <col min="13828" max="13831" width="8.42578125" style="39" customWidth="1"/>
    <col min="13832" max="13832" width="7.7109375" style="39" customWidth="1"/>
    <col min="13833" max="13836" width="8.42578125" style="39" customWidth="1"/>
    <col min="13837" max="13837" width="7.42578125" style="39" customWidth="1"/>
    <col min="13838" max="13841" width="8.42578125" style="39" customWidth="1"/>
    <col min="13842" max="13842" width="5.42578125" style="39" customWidth="1"/>
    <col min="13843" max="14080" width="9.140625" style="39"/>
    <col min="14081" max="14081" width="6" style="39" customWidth="1"/>
    <col min="14082" max="14082" width="11.28515625" style="39" customWidth="1"/>
    <col min="14083" max="14083" width="7.7109375" style="39" customWidth="1"/>
    <col min="14084" max="14087" width="8.42578125" style="39" customWidth="1"/>
    <col min="14088" max="14088" width="7.7109375" style="39" customWidth="1"/>
    <col min="14089" max="14092" width="8.42578125" style="39" customWidth="1"/>
    <col min="14093" max="14093" width="7.42578125" style="39" customWidth="1"/>
    <col min="14094" max="14097" width="8.42578125" style="39" customWidth="1"/>
    <col min="14098" max="14098" width="5.42578125" style="39" customWidth="1"/>
    <col min="14099" max="14336" width="9.140625" style="39"/>
    <col min="14337" max="14337" width="6" style="39" customWidth="1"/>
    <col min="14338" max="14338" width="11.28515625" style="39" customWidth="1"/>
    <col min="14339" max="14339" width="7.7109375" style="39" customWidth="1"/>
    <col min="14340" max="14343" width="8.42578125" style="39" customWidth="1"/>
    <col min="14344" max="14344" width="7.7109375" style="39" customWidth="1"/>
    <col min="14345" max="14348" width="8.42578125" style="39" customWidth="1"/>
    <col min="14349" max="14349" width="7.42578125" style="39" customWidth="1"/>
    <col min="14350" max="14353" width="8.42578125" style="39" customWidth="1"/>
    <col min="14354" max="14354" width="5.42578125" style="39" customWidth="1"/>
    <col min="14355" max="14592" width="9.140625" style="39"/>
    <col min="14593" max="14593" width="6" style="39" customWidth="1"/>
    <col min="14594" max="14594" width="11.28515625" style="39" customWidth="1"/>
    <col min="14595" max="14595" width="7.7109375" style="39" customWidth="1"/>
    <col min="14596" max="14599" width="8.42578125" style="39" customWidth="1"/>
    <col min="14600" max="14600" width="7.7109375" style="39" customWidth="1"/>
    <col min="14601" max="14604" width="8.42578125" style="39" customWidth="1"/>
    <col min="14605" max="14605" width="7.42578125" style="39" customWidth="1"/>
    <col min="14606" max="14609" width="8.42578125" style="39" customWidth="1"/>
    <col min="14610" max="14610" width="5.42578125" style="39" customWidth="1"/>
    <col min="14611" max="14848" width="9.140625" style="39"/>
    <col min="14849" max="14849" width="6" style="39" customWidth="1"/>
    <col min="14850" max="14850" width="11.28515625" style="39" customWidth="1"/>
    <col min="14851" max="14851" width="7.7109375" style="39" customWidth="1"/>
    <col min="14852" max="14855" width="8.42578125" style="39" customWidth="1"/>
    <col min="14856" max="14856" width="7.7109375" style="39" customWidth="1"/>
    <col min="14857" max="14860" width="8.42578125" style="39" customWidth="1"/>
    <col min="14861" max="14861" width="7.42578125" style="39" customWidth="1"/>
    <col min="14862" max="14865" width="8.42578125" style="39" customWidth="1"/>
    <col min="14866" max="14866" width="5.42578125" style="39" customWidth="1"/>
    <col min="14867" max="15104" width="9.140625" style="39"/>
    <col min="15105" max="15105" width="6" style="39" customWidth="1"/>
    <col min="15106" max="15106" width="11.28515625" style="39" customWidth="1"/>
    <col min="15107" max="15107" width="7.7109375" style="39" customWidth="1"/>
    <col min="15108" max="15111" width="8.42578125" style="39" customWidth="1"/>
    <col min="15112" max="15112" width="7.7109375" style="39" customWidth="1"/>
    <col min="15113" max="15116" width="8.42578125" style="39" customWidth="1"/>
    <col min="15117" max="15117" width="7.42578125" style="39" customWidth="1"/>
    <col min="15118" max="15121" width="8.42578125" style="39" customWidth="1"/>
    <col min="15122" max="15122" width="5.42578125" style="39" customWidth="1"/>
    <col min="15123" max="15360" width="9.140625" style="39"/>
    <col min="15361" max="15361" width="6" style="39" customWidth="1"/>
    <col min="15362" max="15362" width="11.28515625" style="39" customWidth="1"/>
    <col min="15363" max="15363" width="7.7109375" style="39" customWidth="1"/>
    <col min="15364" max="15367" width="8.42578125" style="39" customWidth="1"/>
    <col min="15368" max="15368" width="7.7109375" style="39" customWidth="1"/>
    <col min="15369" max="15372" width="8.42578125" style="39" customWidth="1"/>
    <col min="15373" max="15373" width="7.42578125" style="39" customWidth="1"/>
    <col min="15374" max="15377" width="8.42578125" style="39" customWidth="1"/>
    <col min="15378" max="15378" width="5.42578125" style="39" customWidth="1"/>
    <col min="15379" max="15616" width="9.140625" style="39"/>
    <col min="15617" max="15617" width="6" style="39" customWidth="1"/>
    <col min="15618" max="15618" width="11.28515625" style="39" customWidth="1"/>
    <col min="15619" max="15619" width="7.7109375" style="39" customWidth="1"/>
    <col min="15620" max="15623" width="8.42578125" style="39" customWidth="1"/>
    <col min="15624" max="15624" width="7.7109375" style="39" customWidth="1"/>
    <col min="15625" max="15628" width="8.42578125" style="39" customWidth="1"/>
    <col min="15629" max="15629" width="7.42578125" style="39" customWidth="1"/>
    <col min="15630" max="15633" width="8.42578125" style="39" customWidth="1"/>
    <col min="15634" max="15634" width="5.42578125" style="39" customWidth="1"/>
    <col min="15635" max="15872" width="9.140625" style="39"/>
    <col min="15873" max="15873" width="6" style="39" customWidth="1"/>
    <col min="15874" max="15874" width="11.28515625" style="39" customWidth="1"/>
    <col min="15875" max="15875" width="7.7109375" style="39" customWidth="1"/>
    <col min="15876" max="15879" width="8.42578125" style="39" customWidth="1"/>
    <col min="15880" max="15880" width="7.7109375" style="39" customWidth="1"/>
    <col min="15881" max="15884" width="8.42578125" style="39" customWidth="1"/>
    <col min="15885" max="15885" width="7.42578125" style="39" customWidth="1"/>
    <col min="15886" max="15889" width="8.42578125" style="39" customWidth="1"/>
    <col min="15890" max="15890" width="5.42578125" style="39" customWidth="1"/>
    <col min="15891" max="16128" width="9.140625" style="39"/>
    <col min="16129" max="16129" width="6" style="39" customWidth="1"/>
    <col min="16130" max="16130" width="11.28515625" style="39" customWidth="1"/>
    <col min="16131" max="16131" width="7.7109375" style="39" customWidth="1"/>
    <col min="16132" max="16135" width="8.42578125" style="39" customWidth="1"/>
    <col min="16136" max="16136" width="7.7109375" style="39" customWidth="1"/>
    <col min="16137" max="16140" width="8.42578125" style="39" customWidth="1"/>
    <col min="16141" max="16141" width="7.42578125" style="39" customWidth="1"/>
    <col min="16142" max="16145" width="8.42578125" style="39" customWidth="1"/>
    <col min="16146" max="16146" width="5.42578125" style="39" customWidth="1"/>
    <col min="16147" max="16384" width="9.140625" style="39"/>
  </cols>
  <sheetData>
    <row r="1" spans="1:18" ht="23.25" customHeight="1" x14ac:dyDescent="0.3">
      <c r="A1" s="167" t="s">
        <v>265</v>
      </c>
      <c r="B1" s="167"/>
      <c r="C1" s="167"/>
      <c r="D1" s="167"/>
      <c r="E1" s="167"/>
      <c r="F1" s="167"/>
      <c r="P1" s="166" t="s">
        <v>224</v>
      </c>
      <c r="Q1" s="166"/>
      <c r="R1" s="166"/>
    </row>
    <row r="2" spans="1:18" ht="16.5" customHeight="1" x14ac:dyDescent="0.3">
      <c r="A2" s="167" t="s">
        <v>256</v>
      </c>
      <c r="B2" s="167"/>
      <c r="C2" s="167"/>
      <c r="D2" s="167"/>
      <c r="E2" s="167"/>
      <c r="F2" s="167"/>
      <c r="P2" s="130"/>
      <c r="Q2" s="130"/>
      <c r="R2" s="130"/>
    </row>
    <row r="3" spans="1:18" s="45" customFormat="1" ht="52.5" customHeight="1" x14ac:dyDescent="0.3">
      <c r="A3" s="171" t="s">
        <v>279</v>
      </c>
      <c r="B3" s="171"/>
      <c r="C3" s="171"/>
      <c r="D3" s="171"/>
      <c r="E3" s="171"/>
      <c r="F3" s="171"/>
      <c r="G3" s="171"/>
      <c r="H3" s="171"/>
      <c r="I3" s="171"/>
      <c r="J3" s="171"/>
      <c r="K3" s="171"/>
      <c r="L3" s="171"/>
      <c r="M3" s="171"/>
      <c r="N3" s="171"/>
      <c r="O3" s="171"/>
      <c r="P3" s="171"/>
      <c r="Q3" s="171"/>
      <c r="R3" s="171"/>
    </row>
    <row r="4" spans="1:18" s="45" customFormat="1" ht="30.75" customHeight="1" x14ac:dyDescent="0.3">
      <c r="A4" s="168" t="s">
        <v>286</v>
      </c>
      <c r="B4" s="168"/>
      <c r="C4" s="168"/>
      <c r="D4" s="168"/>
      <c r="E4" s="168"/>
      <c r="F4" s="168"/>
      <c r="G4" s="168"/>
      <c r="H4" s="168"/>
      <c r="I4" s="168"/>
      <c r="J4" s="168"/>
      <c r="K4" s="168"/>
      <c r="L4" s="168"/>
      <c r="M4" s="168"/>
      <c r="N4" s="168"/>
      <c r="O4" s="168"/>
      <c r="P4" s="168"/>
      <c r="Q4" s="168"/>
      <c r="R4" s="168"/>
    </row>
    <row r="5" spans="1:18" s="45" customFormat="1" ht="20.100000000000001" customHeight="1" x14ac:dyDescent="0.3">
      <c r="A5" s="135"/>
      <c r="B5" s="135"/>
      <c r="C5" s="133"/>
      <c r="D5" s="133"/>
      <c r="E5" s="133"/>
      <c r="F5" s="133"/>
      <c r="G5" s="133"/>
      <c r="H5" s="133"/>
      <c r="I5" s="133"/>
      <c r="J5" s="133"/>
      <c r="K5" s="133"/>
      <c r="L5" s="133"/>
      <c r="M5" s="133"/>
      <c r="N5" s="133"/>
      <c r="O5" s="133"/>
      <c r="P5" s="133"/>
      <c r="Q5" s="133"/>
      <c r="R5" s="133"/>
    </row>
    <row r="6" spans="1:18" s="50" customFormat="1" ht="28.5" customHeight="1" x14ac:dyDescent="0.25">
      <c r="A6" s="172" t="s">
        <v>45</v>
      </c>
      <c r="B6" s="172" t="s">
        <v>84</v>
      </c>
      <c r="C6" s="174" t="s">
        <v>85</v>
      </c>
      <c r="D6" s="174"/>
      <c r="E6" s="174"/>
      <c r="F6" s="174"/>
      <c r="G6" s="174"/>
      <c r="H6" s="174" t="s">
        <v>86</v>
      </c>
      <c r="I6" s="174"/>
      <c r="J6" s="174"/>
      <c r="K6" s="174"/>
      <c r="L6" s="174"/>
      <c r="M6" s="174" t="s">
        <v>87</v>
      </c>
      <c r="N6" s="174"/>
      <c r="O6" s="174"/>
      <c r="P6" s="174"/>
      <c r="Q6" s="174"/>
      <c r="R6" s="175" t="s">
        <v>4</v>
      </c>
    </row>
    <row r="7" spans="1:18" s="50" customFormat="1" ht="35.25" customHeight="1" x14ac:dyDescent="0.25">
      <c r="A7" s="173"/>
      <c r="B7" s="173"/>
      <c r="C7" s="176" t="s">
        <v>88</v>
      </c>
      <c r="D7" s="162" t="s">
        <v>89</v>
      </c>
      <c r="E7" s="163"/>
      <c r="F7" s="163"/>
      <c r="G7" s="164"/>
      <c r="H7" s="176" t="s">
        <v>88</v>
      </c>
      <c r="I7" s="162" t="s">
        <v>89</v>
      </c>
      <c r="J7" s="163"/>
      <c r="K7" s="163"/>
      <c r="L7" s="164"/>
      <c r="M7" s="176" t="s">
        <v>88</v>
      </c>
      <c r="N7" s="162" t="s">
        <v>89</v>
      </c>
      <c r="O7" s="163"/>
      <c r="P7" s="163"/>
      <c r="Q7" s="164"/>
      <c r="R7" s="175"/>
    </row>
    <row r="8" spans="1:18" s="50" customFormat="1" ht="122.25" customHeight="1" x14ac:dyDescent="0.25">
      <c r="A8" s="173"/>
      <c r="B8" s="173"/>
      <c r="C8" s="177"/>
      <c r="D8" s="51" t="s">
        <v>89</v>
      </c>
      <c r="E8" s="52" t="s">
        <v>90</v>
      </c>
      <c r="F8" s="52" t="s">
        <v>91</v>
      </c>
      <c r="G8" s="52" t="s">
        <v>92</v>
      </c>
      <c r="H8" s="177"/>
      <c r="I8" s="51" t="s">
        <v>89</v>
      </c>
      <c r="J8" s="52" t="s">
        <v>90</v>
      </c>
      <c r="K8" s="52" t="s">
        <v>91</v>
      </c>
      <c r="L8" s="52" t="s">
        <v>92</v>
      </c>
      <c r="M8" s="177"/>
      <c r="N8" s="51" t="s">
        <v>89</v>
      </c>
      <c r="O8" s="52" t="s">
        <v>90</v>
      </c>
      <c r="P8" s="52" t="s">
        <v>91</v>
      </c>
      <c r="Q8" s="52" t="s">
        <v>92</v>
      </c>
      <c r="R8" s="172"/>
    </row>
    <row r="9" spans="1:18" ht="30.75" customHeight="1" x14ac:dyDescent="0.2">
      <c r="A9" s="41">
        <v>1</v>
      </c>
      <c r="B9" s="41">
        <v>2</v>
      </c>
      <c r="C9" s="41">
        <v>3</v>
      </c>
      <c r="D9" s="41">
        <v>4</v>
      </c>
      <c r="E9" s="41">
        <v>5</v>
      </c>
      <c r="F9" s="41">
        <v>6</v>
      </c>
      <c r="G9" s="41">
        <v>7</v>
      </c>
      <c r="H9" s="41">
        <v>8</v>
      </c>
      <c r="I9" s="41">
        <v>9</v>
      </c>
      <c r="J9" s="41">
        <v>10</v>
      </c>
      <c r="K9" s="41">
        <v>11</v>
      </c>
      <c r="L9" s="41">
        <v>12</v>
      </c>
      <c r="M9" s="41">
        <v>13</v>
      </c>
      <c r="N9" s="41">
        <v>14</v>
      </c>
      <c r="O9" s="41">
        <v>15</v>
      </c>
      <c r="P9" s="41">
        <v>16</v>
      </c>
      <c r="Q9" s="41">
        <v>17</v>
      </c>
      <c r="R9" s="41">
        <v>18</v>
      </c>
    </row>
    <row r="10" spans="1:18" s="134" customFormat="1" ht="50.25" customHeight="1" x14ac:dyDescent="0.25">
      <c r="A10" s="46">
        <v>1</v>
      </c>
      <c r="B10" s="46" t="s">
        <v>243</v>
      </c>
      <c r="C10" s="46">
        <f>E13+H13</f>
        <v>952</v>
      </c>
      <c r="D10" s="46">
        <f>C15+I15</f>
        <v>226</v>
      </c>
      <c r="E10" s="46">
        <f>C15</f>
        <v>97</v>
      </c>
      <c r="F10" s="137">
        <v>3.1960000000000002</v>
      </c>
      <c r="G10" s="46">
        <f>C10-D10</f>
        <v>726</v>
      </c>
      <c r="H10" s="46"/>
      <c r="I10" s="46"/>
      <c r="J10" s="46"/>
      <c r="K10" s="46"/>
      <c r="L10" s="46"/>
      <c r="M10" s="46"/>
      <c r="N10" s="46"/>
      <c r="O10" s="46"/>
      <c r="P10" s="46"/>
      <c r="Q10" s="46"/>
      <c r="R10" s="46"/>
    </row>
    <row r="11" spans="1:18" s="47" customFormat="1" ht="50.25" customHeight="1" x14ac:dyDescent="0.25">
      <c r="A11" s="169" t="s">
        <v>79</v>
      </c>
      <c r="B11" s="170"/>
      <c r="C11" s="48">
        <f>C10</f>
        <v>952</v>
      </c>
      <c r="D11" s="48">
        <f t="shared" ref="D11:G11" si="0">D10</f>
        <v>226</v>
      </c>
      <c r="E11" s="48">
        <f t="shared" si="0"/>
        <v>97</v>
      </c>
      <c r="F11" s="141">
        <f>F10</f>
        <v>3.1960000000000002</v>
      </c>
      <c r="G11" s="48">
        <f t="shared" si="0"/>
        <v>726</v>
      </c>
      <c r="H11" s="48"/>
      <c r="I11" s="48"/>
      <c r="J11" s="48"/>
      <c r="K11" s="48"/>
      <c r="L11" s="49"/>
      <c r="M11" s="48"/>
      <c r="N11" s="48"/>
      <c r="O11" s="48"/>
      <c r="P11" s="48"/>
      <c r="Q11" s="49"/>
      <c r="R11" s="46"/>
    </row>
    <row r="12" spans="1:18" ht="18.75" customHeight="1" x14ac:dyDescent="0.2">
      <c r="J12" s="165"/>
      <c r="K12" s="165"/>
      <c r="L12" s="165"/>
      <c r="M12" s="165"/>
      <c r="N12" s="165"/>
      <c r="O12" s="165"/>
      <c r="P12" s="165"/>
      <c r="Q12" s="165"/>
      <c r="R12" s="165"/>
    </row>
    <row r="13" spans="1:18" ht="18.75" x14ac:dyDescent="0.3">
      <c r="B13" s="45" t="s">
        <v>268</v>
      </c>
      <c r="D13" s="45" t="s">
        <v>269</v>
      </c>
      <c r="E13" s="158">
        <v>747</v>
      </c>
      <c r="F13" s="45" t="s">
        <v>270</v>
      </c>
      <c r="H13" s="45">
        <v>205</v>
      </c>
    </row>
    <row r="14" spans="1:18" ht="18.75" x14ac:dyDescent="0.3">
      <c r="B14" s="45" t="s">
        <v>271</v>
      </c>
      <c r="L14" s="38"/>
      <c r="M14" s="38"/>
      <c r="N14" s="38"/>
      <c r="O14" s="38"/>
      <c r="P14" s="38"/>
      <c r="Q14" s="38"/>
      <c r="R14" s="38"/>
    </row>
    <row r="15" spans="1:18" ht="18.75" x14ac:dyDescent="0.3">
      <c r="B15" s="45" t="s">
        <v>273</v>
      </c>
      <c r="C15" s="45">
        <v>97</v>
      </c>
      <c r="D15" s="45"/>
      <c r="F15" s="45" t="s">
        <v>272</v>
      </c>
      <c r="G15" s="45"/>
      <c r="H15" s="45"/>
      <c r="I15" s="45">
        <v>129</v>
      </c>
    </row>
    <row r="16" spans="1:18" ht="18.75" x14ac:dyDescent="0.3">
      <c r="F16" s="45"/>
    </row>
    <row r="22" spans="1:1" s="119" customFormat="1" ht="28.5" customHeight="1" x14ac:dyDescent="0.35">
      <c r="A22" s="119" t="s">
        <v>238</v>
      </c>
    </row>
  </sheetData>
  <mergeCells count="19">
    <mergeCell ref="H7:H8"/>
    <mergeCell ref="I7:L7"/>
    <mergeCell ref="M7:M8"/>
    <mergeCell ref="N7:Q7"/>
    <mergeCell ref="J12:R12"/>
    <mergeCell ref="P1:R1"/>
    <mergeCell ref="A2:F2"/>
    <mergeCell ref="A1:F1"/>
    <mergeCell ref="A4:R4"/>
    <mergeCell ref="A11:B11"/>
    <mergeCell ref="A3:R3"/>
    <mergeCell ref="A6:A8"/>
    <mergeCell ref="B6:B8"/>
    <mergeCell ref="C6:G6"/>
    <mergeCell ref="H6:L6"/>
    <mergeCell ref="M6:Q6"/>
    <mergeCell ref="R6:R8"/>
    <mergeCell ref="C7:C8"/>
    <mergeCell ref="D7:G7"/>
  </mergeCells>
  <pageMargins left="0.2" right="0.2" top="0.5" bottom="0.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6"/>
  <sheetViews>
    <sheetView workbookViewId="0">
      <selection sqref="A1:A2"/>
    </sheetView>
  </sheetViews>
  <sheetFormatPr defaultRowHeight="16.5" x14ac:dyDescent="0.25"/>
  <cols>
    <col min="1" max="1" width="7.140625" style="47" customWidth="1"/>
    <col min="2" max="2" width="36.5703125" style="61" customWidth="1"/>
    <col min="3" max="3" width="8" style="47" customWidth="1"/>
    <col min="4" max="4" width="11.42578125" style="47" customWidth="1"/>
    <col min="5" max="5" width="12" style="47" customWidth="1"/>
    <col min="6" max="6" width="14.140625" style="47" customWidth="1"/>
    <col min="7" max="7" width="8.140625" style="47" customWidth="1"/>
    <col min="8" max="8" width="10" style="47" customWidth="1"/>
    <col min="9" max="9" width="9.28515625" style="47" customWidth="1"/>
    <col min="10" max="10" width="7.5703125" style="47" customWidth="1"/>
    <col min="11" max="11" width="8.7109375" style="47" customWidth="1"/>
    <col min="12" max="12" width="9.28515625" style="47" customWidth="1"/>
    <col min="13" max="13" width="29" style="47" customWidth="1"/>
    <col min="14" max="254" width="9.140625" style="47"/>
    <col min="255" max="255" width="12.140625" style="47" customWidth="1"/>
    <col min="256" max="256" width="31.5703125" style="47" customWidth="1"/>
    <col min="257" max="257" width="8.7109375" style="47" customWidth="1"/>
    <col min="258" max="258" width="6.5703125" style="47" customWidth="1"/>
    <col min="259" max="259" width="8.140625" style="47" customWidth="1"/>
    <col min="260" max="260" width="7.5703125" style="47" customWidth="1"/>
    <col min="261" max="261" width="6.28515625" style="47" customWidth="1"/>
    <col min="262" max="262" width="7.28515625" style="47" customWidth="1"/>
    <col min="263" max="263" width="7.7109375" style="47" customWidth="1"/>
    <col min="264" max="264" width="7.28515625" style="47" customWidth="1"/>
    <col min="265" max="265" width="6.7109375" style="47" customWidth="1"/>
    <col min="266" max="266" width="6.28515625" style="47" customWidth="1"/>
    <col min="267" max="267" width="3.28515625" style="47" customWidth="1"/>
    <col min="268" max="268" width="3" style="47" customWidth="1"/>
    <col min="269" max="269" width="29" style="47" customWidth="1"/>
    <col min="270" max="510" width="9.140625" style="47"/>
    <col min="511" max="511" width="12.140625" style="47" customWidth="1"/>
    <col min="512" max="512" width="31.5703125" style="47" customWidth="1"/>
    <col min="513" max="513" width="8.7109375" style="47" customWidth="1"/>
    <col min="514" max="514" width="6.5703125" style="47" customWidth="1"/>
    <col min="515" max="515" width="8.140625" style="47" customWidth="1"/>
    <col min="516" max="516" width="7.5703125" style="47" customWidth="1"/>
    <col min="517" max="517" width="6.28515625" style="47" customWidth="1"/>
    <col min="518" max="518" width="7.28515625" style="47" customWidth="1"/>
    <col min="519" max="519" width="7.7109375" style="47" customWidth="1"/>
    <col min="520" max="520" width="7.28515625" style="47" customWidth="1"/>
    <col min="521" max="521" width="6.7109375" style="47" customWidth="1"/>
    <col min="522" max="522" width="6.28515625" style="47" customWidth="1"/>
    <col min="523" max="523" width="3.28515625" style="47" customWidth="1"/>
    <col min="524" max="524" width="3" style="47" customWidth="1"/>
    <col min="525" max="525" width="29" style="47" customWidth="1"/>
    <col min="526" max="766" width="9.140625" style="47"/>
    <col min="767" max="767" width="12.140625" style="47" customWidth="1"/>
    <col min="768" max="768" width="31.5703125" style="47" customWidth="1"/>
    <col min="769" max="769" width="8.7109375" style="47" customWidth="1"/>
    <col min="770" max="770" width="6.5703125" style="47" customWidth="1"/>
    <col min="771" max="771" width="8.140625" style="47" customWidth="1"/>
    <col min="772" max="772" width="7.5703125" style="47" customWidth="1"/>
    <col min="773" max="773" width="6.28515625" style="47" customWidth="1"/>
    <col min="774" max="774" width="7.28515625" style="47" customWidth="1"/>
    <col min="775" max="775" width="7.7109375" style="47" customWidth="1"/>
    <col min="776" max="776" width="7.28515625" style="47" customWidth="1"/>
    <col min="777" max="777" width="6.7109375" style="47" customWidth="1"/>
    <col min="778" max="778" width="6.28515625" style="47" customWidth="1"/>
    <col min="779" max="779" width="3.28515625" style="47" customWidth="1"/>
    <col min="780" max="780" width="3" style="47" customWidth="1"/>
    <col min="781" max="781" width="29" style="47" customWidth="1"/>
    <col min="782" max="1022" width="9.140625" style="47"/>
    <col min="1023" max="1023" width="12.140625" style="47" customWidth="1"/>
    <col min="1024" max="1024" width="31.5703125" style="47" customWidth="1"/>
    <col min="1025" max="1025" width="8.7109375" style="47" customWidth="1"/>
    <col min="1026" max="1026" width="6.5703125" style="47" customWidth="1"/>
    <col min="1027" max="1027" width="8.140625" style="47" customWidth="1"/>
    <col min="1028" max="1028" width="7.5703125" style="47" customWidth="1"/>
    <col min="1029" max="1029" width="6.28515625" style="47" customWidth="1"/>
    <col min="1030" max="1030" width="7.28515625" style="47" customWidth="1"/>
    <col min="1031" max="1031" width="7.7109375" style="47" customWidth="1"/>
    <col min="1032" max="1032" width="7.28515625" style="47" customWidth="1"/>
    <col min="1033" max="1033" width="6.7109375" style="47" customWidth="1"/>
    <col min="1034" max="1034" width="6.28515625" style="47" customWidth="1"/>
    <col min="1035" max="1035" width="3.28515625" style="47" customWidth="1"/>
    <col min="1036" max="1036" width="3" style="47" customWidth="1"/>
    <col min="1037" max="1037" width="29" style="47" customWidth="1"/>
    <col min="1038" max="1278" width="9.140625" style="47"/>
    <col min="1279" max="1279" width="12.140625" style="47" customWidth="1"/>
    <col min="1280" max="1280" width="31.5703125" style="47" customWidth="1"/>
    <col min="1281" max="1281" width="8.7109375" style="47" customWidth="1"/>
    <col min="1282" max="1282" width="6.5703125" style="47" customWidth="1"/>
    <col min="1283" max="1283" width="8.140625" style="47" customWidth="1"/>
    <col min="1284" max="1284" width="7.5703125" style="47" customWidth="1"/>
    <col min="1285" max="1285" width="6.28515625" style="47" customWidth="1"/>
    <col min="1286" max="1286" width="7.28515625" style="47" customWidth="1"/>
    <col min="1287" max="1287" width="7.7109375" style="47" customWidth="1"/>
    <col min="1288" max="1288" width="7.28515625" style="47" customWidth="1"/>
    <col min="1289" max="1289" width="6.7109375" style="47" customWidth="1"/>
    <col min="1290" max="1290" width="6.28515625" style="47" customWidth="1"/>
    <col min="1291" max="1291" width="3.28515625" style="47" customWidth="1"/>
    <col min="1292" max="1292" width="3" style="47" customWidth="1"/>
    <col min="1293" max="1293" width="29" style="47" customWidth="1"/>
    <col min="1294" max="1534" width="9.140625" style="47"/>
    <col min="1535" max="1535" width="12.140625" style="47" customWidth="1"/>
    <col min="1536" max="1536" width="31.5703125" style="47" customWidth="1"/>
    <col min="1537" max="1537" width="8.7109375" style="47" customWidth="1"/>
    <col min="1538" max="1538" width="6.5703125" style="47" customWidth="1"/>
    <col min="1539" max="1539" width="8.140625" style="47" customWidth="1"/>
    <col min="1540" max="1540" width="7.5703125" style="47" customWidth="1"/>
    <col min="1541" max="1541" width="6.28515625" style="47" customWidth="1"/>
    <col min="1542" max="1542" width="7.28515625" style="47" customWidth="1"/>
    <col min="1543" max="1543" width="7.7109375" style="47" customWidth="1"/>
    <col min="1544" max="1544" width="7.28515625" style="47" customWidth="1"/>
    <col min="1545" max="1545" width="6.7109375" style="47" customWidth="1"/>
    <col min="1546" max="1546" width="6.28515625" style="47" customWidth="1"/>
    <col min="1547" max="1547" width="3.28515625" style="47" customWidth="1"/>
    <col min="1548" max="1548" width="3" style="47" customWidth="1"/>
    <col min="1549" max="1549" width="29" style="47" customWidth="1"/>
    <col min="1550" max="1790" width="9.140625" style="47"/>
    <col min="1791" max="1791" width="12.140625" style="47" customWidth="1"/>
    <col min="1792" max="1792" width="31.5703125" style="47" customWidth="1"/>
    <col min="1793" max="1793" width="8.7109375" style="47" customWidth="1"/>
    <col min="1794" max="1794" width="6.5703125" style="47" customWidth="1"/>
    <col min="1795" max="1795" width="8.140625" style="47" customWidth="1"/>
    <col min="1796" max="1796" width="7.5703125" style="47" customWidth="1"/>
    <col min="1797" max="1797" width="6.28515625" style="47" customWidth="1"/>
    <col min="1798" max="1798" width="7.28515625" style="47" customWidth="1"/>
    <col min="1799" max="1799" width="7.7109375" style="47" customWidth="1"/>
    <col min="1800" max="1800" width="7.28515625" style="47" customWidth="1"/>
    <col min="1801" max="1801" width="6.7109375" style="47" customWidth="1"/>
    <col min="1802" max="1802" width="6.28515625" style="47" customWidth="1"/>
    <col min="1803" max="1803" width="3.28515625" style="47" customWidth="1"/>
    <col min="1804" max="1804" width="3" style="47" customWidth="1"/>
    <col min="1805" max="1805" width="29" style="47" customWidth="1"/>
    <col min="1806" max="2046" width="9.140625" style="47"/>
    <col min="2047" max="2047" width="12.140625" style="47" customWidth="1"/>
    <col min="2048" max="2048" width="31.5703125" style="47" customWidth="1"/>
    <col min="2049" max="2049" width="8.7109375" style="47" customWidth="1"/>
    <col min="2050" max="2050" width="6.5703125" style="47" customWidth="1"/>
    <col min="2051" max="2051" width="8.140625" style="47" customWidth="1"/>
    <col min="2052" max="2052" width="7.5703125" style="47" customWidth="1"/>
    <col min="2053" max="2053" width="6.28515625" style="47" customWidth="1"/>
    <col min="2054" max="2054" width="7.28515625" style="47" customWidth="1"/>
    <col min="2055" max="2055" width="7.7109375" style="47" customWidth="1"/>
    <col min="2056" max="2056" width="7.28515625" style="47" customWidth="1"/>
    <col min="2057" max="2057" width="6.7109375" style="47" customWidth="1"/>
    <col min="2058" max="2058" width="6.28515625" style="47" customWidth="1"/>
    <col min="2059" max="2059" width="3.28515625" style="47" customWidth="1"/>
    <col min="2060" max="2060" width="3" style="47" customWidth="1"/>
    <col min="2061" max="2061" width="29" style="47" customWidth="1"/>
    <col min="2062" max="2302" width="9.140625" style="47"/>
    <col min="2303" max="2303" width="12.140625" style="47" customWidth="1"/>
    <col min="2304" max="2304" width="31.5703125" style="47" customWidth="1"/>
    <col min="2305" max="2305" width="8.7109375" style="47" customWidth="1"/>
    <col min="2306" max="2306" width="6.5703125" style="47" customWidth="1"/>
    <col min="2307" max="2307" width="8.140625" style="47" customWidth="1"/>
    <col min="2308" max="2308" width="7.5703125" style="47" customWidth="1"/>
    <col min="2309" max="2309" width="6.28515625" style="47" customWidth="1"/>
    <col min="2310" max="2310" width="7.28515625" style="47" customWidth="1"/>
    <col min="2311" max="2311" width="7.7109375" style="47" customWidth="1"/>
    <col min="2312" max="2312" width="7.28515625" style="47" customWidth="1"/>
    <col min="2313" max="2313" width="6.7109375" style="47" customWidth="1"/>
    <col min="2314" max="2314" width="6.28515625" style="47" customWidth="1"/>
    <col min="2315" max="2315" width="3.28515625" style="47" customWidth="1"/>
    <col min="2316" max="2316" width="3" style="47" customWidth="1"/>
    <col min="2317" max="2317" width="29" style="47" customWidth="1"/>
    <col min="2318" max="2558" width="9.140625" style="47"/>
    <col min="2559" max="2559" width="12.140625" style="47" customWidth="1"/>
    <col min="2560" max="2560" width="31.5703125" style="47" customWidth="1"/>
    <col min="2561" max="2561" width="8.7109375" style="47" customWidth="1"/>
    <col min="2562" max="2562" width="6.5703125" style="47" customWidth="1"/>
    <col min="2563" max="2563" width="8.140625" style="47" customWidth="1"/>
    <col min="2564" max="2564" width="7.5703125" style="47" customWidth="1"/>
    <col min="2565" max="2565" width="6.28515625" style="47" customWidth="1"/>
    <col min="2566" max="2566" width="7.28515625" style="47" customWidth="1"/>
    <col min="2567" max="2567" width="7.7109375" style="47" customWidth="1"/>
    <col min="2568" max="2568" width="7.28515625" style="47" customWidth="1"/>
    <col min="2569" max="2569" width="6.7109375" style="47" customWidth="1"/>
    <col min="2570" max="2570" width="6.28515625" style="47" customWidth="1"/>
    <col min="2571" max="2571" width="3.28515625" style="47" customWidth="1"/>
    <col min="2572" max="2572" width="3" style="47" customWidth="1"/>
    <col min="2573" max="2573" width="29" style="47" customWidth="1"/>
    <col min="2574" max="2814" width="9.140625" style="47"/>
    <col min="2815" max="2815" width="12.140625" style="47" customWidth="1"/>
    <col min="2816" max="2816" width="31.5703125" style="47" customWidth="1"/>
    <col min="2817" max="2817" width="8.7109375" style="47" customWidth="1"/>
    <col min="2818" max="2818" width="6.5703125" style="47" customWidth="1"/>
    <col min="2819" max="2819" width="8.140625" style="47" customWidth="1"/>
    <col min="2820" max="2820" width="7.5703125" style="47" customWidth="1"/>
    <col min="2821" max="2821" width="6.28515625" style="47" customWidth="1"/>
    <col min="2822" max="2822" width="7.28515625" style="47" customWidth="1"/>
    <col min="2823" max="2823" width="7.7109375" style="47" customWidth="1"/>
    <col min="2824" max="2824" width="7.28515625" style="47" customWidth="1"/>
    <col min="2825" max="2825" width="6.7109375" style="47" customWidth="1"/>
    <col min="2826" max="2826" width="6.28515625" style="47" customWidth="1"/>
    <col min="2827" max="2827" width="3.28515625" style="47" customWidth="1"/>
    <col min="2828" max="2828" width="3" style="47" customWidth="1"/>
    <col min="2829" max="2829" width="29" style="47" customWidth="1"/>
    <col min="2830" max="3070" width="9.140625" style="47"/>
    <col min="3071" max="3071" width="12.140625" style="47" customWidth="1"/>
    <col min="3072" max="3072" width="31.5703125" style="47" customWidth="1"/>
    <col min="3073" max="3073" width="8.7109375" style="47" customWidth="1"/>
    <col min="3074" max="3074" width="6.5703125" style="47" customWidth="1"/>
    <col min="3075" max="3075" width="8.140625" style="47" customWidth="1"/>
    <col min="3076" max="3076" width="7.5703125" style="47" customWidth="1"/>
    <col min="3077" max="3077" width="6.28515625" style="47" customWidth="1"/>
    <col min="3078" max="3078" width="7.28515625" style="47" customWidth="1"/>
    <col min="3079" max="3079" width="7.7109375" style="47" customWidth="1"/>
    <col min="3080" max="3080" width="7.28515625" style="47" customWidth="1"/>
    <col min="3081" max="3081" width="6.7109375" style="47" customWidth="1"/>
    <col min="3082" max="3082" width="6.28515625" style="47" customWidth="1"/>
    <col min="3083" max="3083" width="3.28515625" style="47" customWidth="1"/>
    <col min="3084" max="3084" width="3" style="47" customWidth="1"/>
    <col min="3085" max="3085" width="29" style="47" customWidth="1"/>
    <col min="3086" max="3326" width="9.140625" style="47"/>
    <col min="3327" max="3327" width="12.140625" style="47" customWidth="1"/>
    <col min="3328" max="3328" width="31.5703125" style="47" customWidth="1"/>
    <col min="3329" max="3329" width="8.7109375" style="47" customWidth="1"/>
    <col min="3330" max="3330" width="6.5703125" style="47" customWidth="1"/>
    <col min="3331" max="3331" width="8.140625" style="47" customWidth="1"/>
    <col min="3332" max="3332" width="7.5703125" style="47" customWidth="1"/>
    <col min="3333" max="3333" width="6.28515625" style="47" customWidth="1"/>
    <col min="3334" max="3334" width="7.28515625" style="47" customWidth="1"/>
    <col min="3335" max="3335" width="7.7109375" style="47" customWidth="1"/>
    <col min="3336" max="3336" width="7.28515625" style="47" customWidth="1"/>
    <col min="3337" max="3337" width="6.7109375" style="47" customWidth="1"/>
    <col min="3338" max="3338" width="6.28515625" style="47" customWidth="1"/>
    <col min="3339" max="3339" width="3.28515625" style="47" customWidth="1"/>
    <col min="3340" max="3340" width="3" style="47" customWidth="1"/>
    <col min="3341" max="3341" width="29" style="47" customWidth="1"/>
    <col min="3342" max="3582" width="9.140625" style="47"/>
    <col min="3583" max="3583" width="12.140625" style="47" customWidth="1"/>
    <col min="3584" max="3584" width="31.5703125" style="47" customWidth="1"/>
    <col min="3585" max="3585" width="8.7109375" style="47" customWidth="1"/>
    <col min="3586" max="3586" width="6.5703125" style="47" customWidth="1"/>
    <col min="3587" max="3587" width="8.140625" style="47" customWidth="1"/>
    <col min="3588" max="3588" width="7.5703125" style="47" customWidth="1"/>
    <col min="3589" max="3589" width="6.28515625" style="47" customWidth="1"/>
    <col min="3590" max="3590" width="7.28515625" style="47" customWidth="1"/>
    <col min="3591" max="3591" width="7.7109375" style="47" customWidth="1"/>
    <col min="3592" max="3592" width="7.28515625" style="47" customWidth="1"/>
    <col min="3593" max="3593" width="6.7109375" style="47" customWidth="1"/>
    <col min="3594" max="3594" width="6.28515625" style="47" customWidth="1"/>
    <col min="3595" max="3595" width="3.28515625" style="47" customWidth="1"/>
    <col min="3596" max="3596" width="3" style="47" customWidth="1"/>
    <col min="3597" max="3597" width="29" style="47" customWidth="1"/>
    <col min="3598" max="3838" width="9.140625" style="47"/>
    <col min="3839" max="3839" width="12.140625" style="47" customWidth="1"/>
    <col min="3840" max="3840" width="31.5703125" style="47" customWidth="1"/>
    <col min="3841" max="3841" width="8.7109375" style="47" customWidth="1"/>
    <col min="3842" max="3842" width="6.5703125" style="47" customWidth="1"/>
    <col min="3843" max="3843" width="8.140625" style="47" customWidth="1"/>
    <col min="3844" max="3844" width="7.5703125" style="47" customWidth="1"/>
    <col min="3845" max="3845" width="6.28515625" style="47" customWidth="1"/>
    <col min="3846" max="3846" width="7.28515625" style="47" customWidth="1"/>
    <col min="3847" max="3847" width="7.7109375" style="47" customWidth="1"/>
    <col min="3848" max="3848" width="7.28515625" style="47" customWidth="1"/>
    <col min="3849" max="3849" width="6.7109375" style="47" customWidth="1"/>
    <col min="3850" max="3850" width="6.28515625" style="47" customWidth="1"/>
    <col min="3851" max="3851" width="3.28515625" style="47" customWidth="1"/>
    <col min="3852" max="3852" width="3" style="47" customWidth="1"/>
    <col min="3853" max="3853" width="29" style="47" customWidth="1"/>
    <col min="3854" max="4094" width="9.140625" style="47"/>
    <col min="4095" max="4095" width="12.140625" style="47" customWidth="1"/>
    <col min="4096" max="4096" width="31.5703125" style="47" customWidth="1"/>
    <col min="4097" max="4097" width="8.7109375" style="47" customWidth="1"/>
    <col min="4098" max="4098" width="6.5703125" style="47" customWidth="1"/>
    <col min="4099" max="4099" width="8.140625" style="47" customWidth="1"/>
    <col min="4100" max="4100" width="7.5703125" style="47" customWidth="1"/>
    <col min="4101" max="4101" width="6.28515625" style="47" customWidth="1"/>
    <col min="4102" max="4102" width="7.28515625" style="47" customWidth="1"/>
    <col min="4103" max="4103" width="7.7109375" style="47" customWidth="1"/>
    <col min="4104" max="4104" width="7.28515625" style="47" customWidth="1"/>
    <col min="4105" max="4105" width="6.7109375" style="47" customWidth="1"/>
    <col min="4106" max="4106" width="6.28515625" style="47" customWidth="1"/>
    <col min="4107" max="4107" width="3.28515625" style="47" customWidth="1"/>
    <col min="4108" max="4108" width="3" style="47" customWidth="1"/>
    <col min="4109" max="4109" width="29" style="47" customWidth="1"/>
    <col min="4110" max="4350" width="9.140625" style="47"/>
    <col min="4351" max="4351" width="12.140625" style="47" customWidth="1"/>
    <col min="4352" max="4352" width="31.5703125" style="47" customWidth="1"/>
    <col min="4353" max="4353" width="8.7109375" style="47" customWidth="1"/>
    <col min="4354" max="4354" width="6.5703125" style="47" customWidth="1"/>
    <col min="4355" max="4355" width="8.140625" style="47" customWidth="1"/>
    <col min="4356" max="4356" width="7.5703125" style="47" customWidth="1"/>
    <col min="4357" max="4357" width="6.28515625" style="47" customWidth="1"/>
    <col min="4358" max="4358" width="7.28515625" style="47" customWidth="1"/>
    <col min="4359" max="4359" width="7.7109375" style="47" customWidth="1"/>
    <col min="4360" max="4360" width="7.28515625" style="47" customWidth="1"/>
    <col min="4361" max="4361" width="6.7109375" style="47" customWidth="1"/>
    <col min="4362" max="4362" width="6.28515625" style="47" customWidth="1"/>
    <col min="4363" max="4363" width="3.28515625" style="47" customWidth="1"/>
    <col min="4364" max="4364" width="3" style="47" customWidth="1"/>
    <col min="4365" max="4365" width="29" style="47" customWidth="1"/>
    <col min="4366" max="4606" width="9.140625" style="47"/>
    <col min="4607" max="4607" width="12.140625" style="47" customWidth="1"/>
    <col min="4608" max="4608" width="31.5703125" style="47" customWidth="1"/>
    <col min="4609" max="4609" width="8.7109375" style="47" customWidth="1"/>
    <col min="4610" max="4610" width="6.5703125" style="47" customWidth="1"/>
    <col min="4611" max="4611" width="8.140625" style="47" customWidth="1"/>
    <col min="4612" max="4612" width="7.5703125" style="47" customWidth="1"/>
    <col min="4613" max="4613" width="6.28515625" style="47" customWidth="1"/>
    <col min="4614" max="4614" width="7.28515625" style="47" customWidth="1"/>
    <col min="4615" max="4615" width="7.7109375" style="47" customWidth="1"/>
    <col min="4616" max="4616" width="7.28515625" style="47" customWidth="1"/>
    <col min="4617" max="4617" width="6.7109375" style="47" customWidth="1"/>
    <col min="4618" max="4618" width="6.28515625" style="47" customWidth="1"/>
    <col min="4619" max="4619" width="3.28515625" style="47" customWidth="1"/>
    <col min="4620" max="4620" width="3" style="47" customWidth="1"/>
    <col min="4621" max="4621" width="29" style="47" customWidth="1"/>
    <col min="4622" max="4862" width="9.140625" style="47"/>
    <col min="4863" max="4863" width="12.140625" style="47" customWidth="1"/>
    <col min="4864" max="4864" width="31.5703125" style="47" customWidth="1"/>
    <col min="4865" max="4865" width="8.7109375" style="47" customWidth="1"/>
    <col min="4866" max="4866" width="6.5703125" style="47" customWidth="1"/>
    <col min="4867" max="4867" width="8.140625" style="47" customWidth="1"/>
    <col min="4868" max="4868" width="7.5703125" style="47" customWidth="1"/>
    <col min="4869" max="4869" width="6.28515625" style="47" customWidth="1"/>
    <col min="4870" max="4870" width="7.28515625" style="47" customWidth="1"/>
    <col min="4871" max="4871" width="7.7109375" style="47" customWidth="1"/>
    <col min="4872" max="4872" width="7.28515625" style="47" customWidth="1"/>
    <col min="4873" max="4873" width="6.7109375" style="47" customWidth="1"/>
    <col min="4874" max="4874" width="6.28515625" style="47" customWidth="1"/>
    <col min="4875" max="4875" width="3.28515625" style="47" customWidth="1"/>
    <col min="4876" max="4876" width="3" style="47" customWidth="1"/>
    <col min="4877" max="4877" width="29" style="47" customWidth="1"/>
    <col min="4878" max="5118" width="9.140625" style="47"/>
    <col min="5119" max="5119" width="12.140625" style="47" customWidth="1"/>
    <col min="5120" max="5120" width="31.5703125" style="47" customWidth="1"/>
    <col min="5121" max="5121" width="8.7109375" style="47" customWidth="1"/>
    <col min="5122" max="5122" width="6.5703125" style="47" customWidth="1"/>
    <col min="5123" max="5123" width="8.140625" style="47" customWidth="1"/>
    <col min="5124" max="5124" width="7.5703125" style="47" customWidth="1"/>
    <col min="5125" max="5125" width="6.28515625" style="47" customWidth="1"/>
    <col min="5126" max="5126" width="7.28515625" style="47" customWidth="1"/>
    <col min="5127" max="5127" width="7.7109375" style="47" customWidth="1"/>
    <col min="5128" max="5128" width="7.28515625" style="47" customWidth="1"/>
    <col min="5129" max="5129" width="6.7109375" style="47" customWidth="1"/>
    <col min="5130" max="5130" width="6.28515625" style="47" customWidth="1"/>
    <col min="5131" max="5131" width="3.28515625" style="47" customWidth="1"/>
    <col min="5132" max="5132" width="3" style="47" customWidth="1"/>
    <col min="5133" max="5133" width="29" style="47" customWidth="1"/>
    <col min="5134" max="5374" width="9.140625" style="47"/>
    <col min="5375" max="5375" width="12.140625" style="47" customWidth="1"/>
    <col min="5376" max="5376" width="31.5703125" style="47" customWidth="1"/>
    <col min="5377" max="5377" width="8.7109375" style="47" customWidth="1"/>
    <col min="5378" max="5378" width="6.5703125" style="47" customWidth="1"/>
    <col min="5379" max="5379" width="8.140625" style="47" customWidth="1"/>
    <col min="5380" max="5380" width="7.5703125" style="47" customWidth="1"/>
    <col min="5381" max="5381" width="6.28515625" style="47" customWidth="1"/>
    <col min="5382" max="5382" width="7.28515625" style="47" customWidth="1"/>
    <col min="5383" max="5383" width="7.7109375" style="47" customWidth="1"/>
    <col min="5384" max="5384" width="7.28515625" style="47" customWidth="1"/>
    <col min="5385" max="5385" width="6.7109375" style="47" customWidth="1"/>
    <col min="5386" max="5386" width="6.28515625" style="47" customWidth="1"/>
    <col min="5387" max="5387" width="3.28515625" style="47" customWidth="1"/>
    <col min="5388" max="5388" width="3" style="47" customWidth="1"/>
    <col min="5389" max="5389" width="29" style="47" customWidth="1"/>
    <col min="5390" max="5630" width="9.140625" style="47"/>
    <col min="5631" max="5631" width="12.140625" style="47" customWidth="1"/>
    <col min="5632" max="5632" width="31.5703125" style="47" customWidth="1"/>
    <col min="5633" max="5633" width="8.7109375" style="47" customWidth="1"/>
    <col min="5634" max="5634" width="6.5703125" style="47" customWidth="1"/>
    <col min="5635" max="5635" width="8.140625" style="47" customWidth="1"/>
    <col min="5636" max="5636" width="7.5703125" style="47" customWidth="1"/>
    <col min="5637" max="5637" width="6.28515625" style="47" customWidth="1"/>
    <col min="5638" max="5638" width="7.28515625" style="47" customWidth="1"/>
    <col min="5639" max="5639" width="7.7109375" style="47" customWidth="1"/>
    <col min="5640" max="5640" width="7.28515625" style="47" customWidth="1"/>
    <col min="5641" max="5641" width="6.7109375" style="47" customWidth="1"/>
    <col min="5642" max="5642" width="6.28515625" style="47" customWidth="1"/>
    <col min="5643" max="5643" width="3.28515625" style="47" customWidth="1"/>
    <col min="5644" max="5644" width="3" style="47" customWidth="1"/>
    <col min="5645" max="5645" width="29" style="47" customWidth="1"/>
    <col min="5646" max="5886" width="9.140625" style="47"/>
    <col min="5887" max="5887" width="12.140625" style="47" customWidth="1"/>
    <col min="5888" max="5888" width="31.5703125" style="47" customWidth="1"/>
    <col min="5889" max="5889" width="8.7109375" style="47" customWidth="1"/>
    <col min="5890" max="5890" width="6.5703125" style="47" customWidth="1"/>
    <col min="5891" max="5891" width="8.140625" style="47" customWidth="1"/>
    <col min="5892" max="5892" width="7.5703125" style="47" customWidth="1"/>
    <col min="5893" max="5893" width="6.28515625" style="47" customWidth="1"/>
    <col min="5894" max="5894" width="7.28515625" style="47" customWidth="1"/>
    <col min="5895" max="5895" width="7.7109375" style="47" customWidth="1"/>
    <col min="5896" max="5896" width="7.28515625" style="47" customWidth="1"/>
    <col min="5897" max="5897" width="6.7109375" style="47" customWidth="1"/>
    <col min="5898" max="5898" width="6.28515625" style="47" customWidth="1"/>
    <col min="5899" max="5899" width="3.28515625" style="47" customWidth="1"/>
    <col min="5900" max="5900" width="3" style="47" customWidth="1"/>
    <col min="5901" max="5901" width="29" style="47" customWidth="1"/>
    <col min="5902" max="6142" width="9.140625" style="47"/>
    <col min="6143" max="6143" width="12.140625" style="47" customWidth="1"/>
    <col min="6144" max="6144" width="31.5703125" style="47" customWidth="1"/>
    <col min="6145" max="6145" width="8.7109375" style="47" customWidth="1"/>
    <col min="6146" max="6146" width="6.5703125" style="47" customWidth="1"/>
    <col min="6147" max="6147" width="8.140625" style="47" customWidth="1"/>
    <col min="6148" max="6148" width="7.5703125" style="47" customWidth="1"/>
    <col min="6149" max="6149" width="6.28515625" style="47" customWidth="1"/>
    <col min="6150" max="6150" width="7.28515625" style="47" customWidth="1"/>
    <col min="6151" max="6151" width="7.7109375" style="47" customWidth="1"/>
    <col min="6152" max="6152" width="7.28515625" style="47" customWidth="1"/>
    <col min="6153" max="6153" width="6.7109375" style="47" customWidth="1"/>
    <col min="6154" max="6154" width="6.28515625" style="47" customWidth="1"/>
    <col min="6155" max="6155" width="3.28515625" style="47" customWidth="1"/>
    <col min="6156" max="6156" width="3" style="47" customWidth="1"/>
    <col min="6157" max="6157" width="29" style="47" customWidth="1"/>
    <col min="6158" max="6398" width="9.140625" style="47"/>
    <col min="6399" max="6399" width="12.140625" style="47" customWidth="1"/>
    <col min="6400" max="6400" width="31.5703125" style="47" customWidth="1"/>
    <col min="6401" max="6401" width="8.7109375" style="47" customWidth="1"/>
    <col min="6402" max="6402" width="6.5703125" style="47" customWidth="1"/>
    <col min="6403" max="6403" width="8.140625" style="47" customWidth="1"/>
    <col min="6404" max="6404" width="7.5703125" style="47" customWidth="1"/>
    <col min="6405" max="6405" width="6.28515625" style="47" customWidth="1"/>
    <col min="6406" max="6406" width="7.28515625" style="47" customWidth="1"/>
    <col min="6407" max="6407" width="7.7109375" style="47" customWidth="1"/>
    <col min="6408" max="6408" width="7.28515625" style="47" customWidth="1"/>
    <col min="6409" max="6409" width="6.7109375" style="47" customWidth="1"/>
    <col min="6410" max="6410" width="6.28515625" style="47" customWidth="1"/>
    <col min="6411" max="6411" width="3.28515625" style="47" customWidth="1"/>
    <col min="6412" max="6412" width="3" style="47" customWidth="1"/>
    <col min="6413" max="6413" width="29" style="47" customWidth="1"/>
    <col min="6414" max="6654" width="9.140625" style="47"/>
    <col min="6655" max="6655" width="12.140625" style="47" customWidth="1"/>
    <col min="6656" max="6656" width="31.5703125" style="47" customWidth="1"/>
    <col min="6657" max="6657" width="8.7109375" style="47" customWidth="1"/>
    <col min="6658" max="6658" width="6.5703125" style="47" customWidth="1"/>
    <col min="6659" max="6659" width="8.140625" style="47" customWidth="1"/>
    <col min="6660" max="6660" width="7.5703125" style="47" customWidth="1"/>
    <col min="6661" max="6661" width="6.28515625" style="47" customWidth="1"/>
    <col min="6662" max="6662" width="7.28515625" style="47" customWidth="1"/>
    <col min="6663" max="6663" width="7.7109375" style="47" customWidth="1"/>
    <col min="6664" max="6664" width="7.28515625" style="47" customWidth="1"/>
    <col min="6665" max="6665" width="6.7109375" style="47" customWidth="1"/>
    <col min="6666" max="6666" width="6.28515625" style="47" customWidth="1"/>
    <col min="6667" max="6667" width="3.28515625" style="47" customWidth="1"/>
    <col min="6668" max="6668" width="3" style="47" customWidth="1"/>
    <col min="6669" max="6669" width="29" style="47" customWidth="1"/>
    <col min="6670" max="6910" width="9.140625" style="47"/>
    <col min="6911" max="6911" width="12.140625" style="47" customWidth="1"/>
    <col min="6912" max="6912" width="31.5703125" style="47" customWidth="1"/>
    <col min="6913" max="6913" width="8.7109375" style="47" customWidth="1"/>
    <col min="6914" max="6914" width="6.5703125" style="47" customWidth="1"/>
    <col min="6915" max="6915" width="8.140625" style="47" customWidth="1"/>
    <col min="6916" max="6916" width="7.5703125" style="47" customWidth="1"/>
    <col min="6917" max="6917" width="6.28515625" style="47" customWidth="1"/>
    <col min="6918" max="6918" width="7.28515625" style="47" customWidth="1"/>
    <col min="6919" max="6919" width="7.7109375" style="47" customWidth="1"/>
    <col min="6920" max="6920" width="7.28515625" style="47" customWidth="1"/>
    <col min="6921" max="6921" width="6.7109375" style="47" customWidth="1"/>
    <col min="6922" max="6922" width="6.28515625" style="47" customWidth="1"/>
    <col min="6923" max="6923" width="3.28515625" style="47" customWidth="1"/>
    <col min="6924" max="6924" width="3" style="47" customWidth="1"/>
    <col min="6925" max="6925" width="29" style="47" customWidth="1"/>
    <col min="6926" max="7166" width="9.140625" style="47"/>
    <col min="7167" max="7167" width="12.140625" style="47" customWidth="1"/>
    <col min="7168" max="7168" width="31.5703125" style="47" customWidth="1"/>
    <col min="7169" max="7169" width="8.7109375" style="47" customWidth="1"/>
    <col min="7170" max="7170" width="6.5703125" style="47" customWidth="1"/>
    <col min="7171" max="7171" width="8.140625" style="47" customWidth="1"/>
    <col min="7172" max="7172" width="7.5703125" style="47" customWidth="1"/>
    <col min="7173" max="7173" width="6.28515625" style="47" customWidth="1"/>
    <col min="7174" max="7174" width="7.28515625" style="47" customWidth="1"/>
    <col min="7175" max="7175" width="7.7109375" style="47" customWidth="1"/>
    <col min="7176" max="7176" width="7.28515625" style="47" customWidth="1"/>
    <col min="7177" max="7177" width="6.7109375" style="47" customWidth="1"/>
    <col min="7178" max="7178" width="6.28515625" style="47" customWidth="1"/>
    <col min="7179" max="7179" width="3.28515625" style="47" customWidth="1"/>
    <col min="7180" max="7180" width="3" style="47" customWidth="1"/>
    <col min="7181" max="7181" width="29" style="47" customWidth="1"/>
    <col min="7182" max="7422" width="9.140625" style="47"/>
    <col min="7423" max="7423" width="12.140625" style="47" customWidth="1"/>
    <col min="7424" max="7424" width="31.5703125" style="47" customWidth="1"/>
    <col min="7425" max="7425" width="8.7109375" style="47" customWidth="1"/>
    <col min="7426" max="7426" width="6.5703125" style="47" customWidth="1"/>
    <col min="7427" max="7427" width="8.140625" style="47" customWidth="1"/>
    <col min="7428" max="7428" width="7.5703125" style="47" customWidth="1"/>
    <col min="7429" max="7429" width="6.28515625" style="47" customWidth="1"/>
    <col min="7430" max="7430" width="7.28515625" style="47" customWidth="1"/>
    <col min="7431" max="7431" width="7.7109375" style="47" customWidth="1"/>
    <col min="7432" max="7432" width="7.28515625" style="47" customWidth="1"/>
    <col min="7433" max="7433" width="6.7109375" style="47" customWidth="1"/>
    <col min="7434" max="7434" width="6.28515625" style="47" customWidth="1"/>
    <col min="7435" max="7435" width="3.28515625" style="47" customWidth="1"/>
    <col min="7436" max="7436" width="3" style="47" customWidth="1"/>
    <col min="7437" max="7437" width="29" style="47" customWidth="1"/>
    <col min="7438" max="7678" width="9.140625" style="47"/>
    <col min="7679" max="7679" width="12.140625" style="47" customWidth="1"/>
    <col min="7680" max="7680" width="31.5703125" style="47" customWidth="1"/>
    <col min="7681" max="7681" width="8.7109375" style="47" customWidth="1"/>
    <col min="7682" max="7682" width="6.5703125" style="47" customWidth="1"/>
    <col min="7683" max="7683" width="8.140625" style="47" customWidth="1"/>
    <col min="7684" max="7684" width="7.5703125" style="47" customWidth="1"/>
    <col min="7685" max="7685" width="6.28515625" style="47" customWidth="1"/>
    <col min="7686" max="7686" width="7.28515625" style="47" customWidth="1"/>
    <col min="7687" max="7687" width="7.7109375" style="47" customWidth="1"/>
    <col min="7688" max="7688" width="7.28515625" style="47" customWidth="1"/>
    <col min="7689" max="7689" width="6.7109375" style="47" customWidth="1"/>
    <col min="7690" max="7690" width="6.28515625" style="47" customWidth="1"/>
    <col min="7691" max="7691" width="3.28515625" style="47" customWidth="1"/>
    <col min="7692" max="7692" width="3" style="47" customWidth="1"/>
    <col min="7693" max="7693" width="29" style="47" customWidth="1"/>
    <col min="7694" max="7934" width="9.140625" style="47"/>
    <col min="7935" max="7935" width="12.140625" style="47" customWidth="1"/>
    <col min="7936" max="7936" width="31.5703125" style="47" customWidth="1"/>
    <col min="7937" max="7937" width="8.7109375" style="47" customWidth="1"/>
    <col min="7938" max="7938" width="6.5703125" style="47" customWidth="1"/>
    <col min="7939" max="7939" width="8.140625" style="47" customWidth="1"/>
    <col min="7940" max="7940" width="7.5703125" style="47" customWidth="1"/>
    <col min="7941" max="7941" width="6.28515625" style="47" customWidth="1"/>
    <col min="7942" max="7942" width="7.28515625" style="47" customWidth="1"/>
    <col min="7943" max="7943" width="7.7109375" style="47" customWidth="1"/>
    <col min="7944" max="7944" width="7.28515625" style="47" customWidth="1"/>
    <col min="7945" max="7945" width="6.7109375" style="47" customWidth="1"/>
    <col min="7946" max="7946" width="6.28515625" style="47" customWidth="1"/>
    <col min="7947" max="7947" width="3.28515625" style="47" customWidth="1"/>
    <col min="7948" max="7948" width="3" style="47" customWidth="1"/>
    <col min="7949" max="7949" width="29" style="47" customWidth="1"/>
    <col min="7950" max="8190" width="9.140625" style="47"/>
    <col min="8191" max="8191" width="12.140625" style="47" customWidth="1"/>
    <col min="8192" max="8192" width="31.5703125" style="47" customWidth="1"/>
    <col min="8193" max="8193" width="8.7109375" style="47" customWidth="1"/>
    <col min="8194" max="8194" width="6.5703125" style="47" customWidth="1"/>
    <col min="8195" max="8195" width="8.140625" style="47" customWidth="1"/>
    <col min="8196" max="8196" width="7.5703125" style="47" customWidth="1"/>
    <col min="8197" max="8197" width="6.28515625" style="47" customWidth="1"/>
    <col min="8198" max="8198" width="7.28515625" style="47" customWidth="1"/>
    <col min="8199" max="8199" width="7.7109375" style="47" customWidth="1"/>
    <col min="8200" max="8200" width="7.28515625" style="47" customWidth="1"/>
    <col min="8201" max="8201" width="6.7109375" style="47" customWidth="1"/>
    <col min="8202" max="8202" width="6.28515625" style="47" customWidth="1"/>
    <col min="8203" max="8203" width="3.28515625" style="47" customWidth="1"/>
    <col min="8204" max="8204" width="3" style="47" customWidth="1"/>
    <col min="8205" max="8205" width="29" style="47" customWidth="1"/>
    <col min="8206" max="8446" width="9.140625" style="47"/>
    <col min="8447" max="8447" width="12.140625" style="47" customWidth="1"/>
    <col min="8448" max="8448" width="31.5703125" style="47" customWidth="1"/>
    <col min="8449" max="8449" width="8.7109375" style="47" customWidth="1"/>
    <col min="8450" max="8450" width="6.5703125" style="47" customWidth="1"/>
    <col min="8451" max="8451" width="8.140625" style="47" customWidth="1"/>
    <col min="8452" max="8452" width="7.5703125" style="47" customWidth="1"/>
    <col min="8453" max="8453" width="6.28515625" style="47" customWidth="1"/>
    <col min="8454" max="8454" width="7.28515625" style="47" customWidth="1"/>
    <col min="8455" max="8455" width="7.7109375" style="47" customWidth="1"/>
    <col min="8456" max="8456" width="7.28515625" style="47" customWidth="1"/>
    <col min="8457" max="8457" width="6.7109375" style="47" customWidth="1"/>
    <col min="8458" max="8458" width="6.28515625" style="47" customWidth="1"/>
    <col min="8459" max="8459" width="3.28515625" style="47" customWidth="1"/>
    <col min="8460" max="8460" width="3" style="47" customWidth="1"/>
    <col min="8461" max="8461" width="29" style="47" customWidth="1"/>
    <col min="8462" max="8702" width="9.140625" style="47"/>
    <col min="8703" max="8703" width="12.140625" style="47" customWidth="1"/>
    <col min="8704" max="8704" width="31.5703125" style="47" customWidth="1"/>
    <col min="8705" max="8705" width="8.7109375" style="47" customWidth="1"/>
    <col min="8706" max="8706" width="6.5703125" style="47" customWidth="1"/>
    <col min="8707" max="8707" width="8.140625" style="47" customWidth="1"/>
    <col min="8708" max="8708" width="7.5703125" style="47" customWidth="1"/>
    <col min="8709" max="8709" width="6.28515625" style="47" customWidth="1"/>
    <col min="8710" max="8710" width="7.28515625" style="47" customWidth="1"/>
    <col min="8711" max="8711" width="7.7109375" style="47" customWidth="1"/>
    <col min="8712" max="8712" width="7.28515625" style="47" customWidth="1"/>
    <col min="8713" max="8713" width="6.7109375" style="47" customWidth="1"/>
    <col min="8714" max="8714" width="6.28515625" style="47" customWidth="1"/>
    <col min="8715" max="8715" width="3.28515625" style="47" customWidth="1"/>
    <col min="8716" max="8716" width="3" style="47" customWidth="1"/>
    <col min="8717" max="8717" width="29" style="47" customWidth="1"/>
    <col min="8718" max="8958" width="9.140625" style="47"/>
    <col min="8959" max="8959" width="12.140625" style="47" customWidth="1"/>
    <col min="8960" max="8960" width="31.5703125" style="47" customWidth="1"/>
    <col min="8961" max="8961" width="8.7109375" style="47" customWidth="1"/>
    <col min="8962" max="8962" width="6.5703125" style="47" customWidth="1"/>
    <col min="8963" max="8963" width="8.140625" style="47" customWidth="1"/>
    <col min="8964" max="8964" width="7.5703125" style="47" customWidth="1"/>
    <col min="8965" max="8965" width="6.28515625" style="47" customWidth="1"/>
    <col min="8966" max="8966" width="7.28515625" style="47" customWidth="1"/>
    <col min="8967" max="8967" width="7.7109375" style="47" customWidth="1"/>
    <col min="8968" max="8968" width="7.28515625" style="47" customWidth="1"/>
    <col min="8969" max="8969" width="6.7109375" style="47" customWidth="1"/>
    <col min="8970" max="8970" width="6.28515625" style="47" customWidth="1"/>
    <col min="8971" max="8971" width="3.28515625" style="47" customWidth="1"/>
    <col min="8972" max="8972" width="3" style="47" customWidth="1"/>
    <col min="8973" max="8973" width="29" style="47" customWidth="1"/>
    <col min="8974" max="9214" width="9.140625" style="47"/>
    <col min="9215" max="9215" width="12.140625" style="47" customWidth="1"/>
    <col min="9216" max="9216" width="31.5703125" style="47" customWidth="1"/>
    <col min="9217" max="9217" width="8.7109375" style="47" customWidth="1"/>
    <col min="9218" max="9218" width="6.5703125" style="47" customWidth="1"/>
    <col min="9219" max="9219" width="8.140625" style="47" customWidth="1"/>
    <col min="9220" max="9220" width="7.5703125" style="47" customWidth="1"/>
    <col min="9221" max="9221" width="6.28515625" style="47" customWidth="1"/>
    <col min="9222" max="9222" width="7.28515625" style="47" customWidth="1"/>
    <col min="9223" max="9223" width="7.7109375" style="47" customWidth="1"/>
    <col min="9224" max="9224" width="7.28515625" style="47" customWidth="1"/>
    <col min="9225" max="9225" width="6.7109375" style="47" customWidth="1"/>
    <col min="9226" max="9226" width="6.28515625" style="47" customWidth="1"/>
    <col min="9227" max="9227" width="3.28515625" style="47" customWidth="1"/>
    <col min="9228" max="9228" width="3" style="47" customWidth="1"/>
    <col min="9229" max="9229" width="29" style="47" customWidth="1"/>
    <col min="9230" max="9470" width="9.140625" style="47"/>
    <col min="9471" max="9471" width="12.140625" style="47" customWidth="1"/>
    <col min="9472" max="9472" width="31.5703125" style="47" customWidth="1"/>
    <col min="9473" max="9473" width="8.7109375" style="47" customWidth="1"/>
    <col min="9474" max="9474" width="6.5703125" style="47" customWidth="1"/>
    <col min="9475" max="9475" width="8.140625" style="47" customWidth="1"/>
    <col min="9476" max="9476" width="7.5703125" style="47" customWidth="1"/>
    <col min="9477" max="9477" width="6.28515625" style="47" customWidth="1"/>
    <col min="9478" max="9478" width="7.28515625" style="47" customWidth="1"/>
    <col min="9479" max="9479" width="7.7109375" style="47" customWidth="1"/>
    <col min="9480" max="9480" width="7.28515625" style="47" customWidth="1"/>
    <col min="9481" max="9481" width="6.7109375" style="47" customWidth="1"/>
    <col min="9482" max="9482" width="6.28515625" style="47" customWidth="1"/>
    <col min="9483" max="9483" width="3.28515625" style="47" customWidth="1"/>
    <col min="9484" max="9484" width="3" style="47" customWidth="1"/>
    <col min="9485" max="9485" width="29" style="47" customWidth="1"/>
    <col min="9486" max="9726" width="9.140625" style="47"/>
    <col min="9727" max="9727" width="12.140625" style="47" customWidth="1"/>
    <col min="9728" max="9728" width="31.5703125" style="47" customWidth="1"/>
    <col min="9729" max="9729" width="8.7109375" style="47" customWidth="1"/>
    <col min="9730" max="9730" width="6.5703125" style="47" customWidth="1"/>
    <col min="9731" max="9731" width="8.140625" style="47" customWidth="1"/>
    <col min="9732" max="9732" width="7.5703125" style="47" customWidth="1"/>
    <col min="9733" max="9733" width="6.28515625" style="47" customWidth="1"/>
    <col min="9734" max="9734" width="7.28515625" style="47" customWidth="1"/>
    <col min="9735" max="9735" width="7.7109375" style="47" customWidth="1"/>
    <col min="9736" max="9736" width="7.28515625" style="47" customWidth="1"/>
    <col min="9737" max="9737" width="6.7109375" style="47" customWidth="1"/>
    <col min="9738" max="9738" width="6.28515625" style="47" customWidth="1"/>
    <col min="9739" max="9739" width="3.28515625" style="47" customWidth="1"/>
    <col min="9740" max="9740" width="3" style="47" customWidth="1"/>
    <col min="9741" max="9741" width="29" style="47" customWidth="1"/>
    <col min="9742" max="9982" width="9.140625" style="47"/>
    <col min="9983" max="9983" width="12.140625" style="47" customWidth="1"/>
    <col min="9984" max="9984" width="31.5703125" style="47" customWidth="1"/>
    <col min="9985" max="9985" width="8.7109375" style="47" customWidth="1"/>
    <col min="9986" max="9986" width="6.5703125" style="47" customWidth="1"/>
    <col min="9987" max="9987" width="8.140625" style="47" customWidth="1"/>
    <col min="9988" max="9988" width="7.5703125" style="47" customWidth="1"/>
    <col min="9989" max="9989" width="6.28515625" style="47" customWidth="1"/>
    <col min="9990" max="9990" width="7.28515625" style="47" customWidth="1"/>
    <col min="9991" max="9991" width="7.7109375" style="47" customWidth="1"/>
    <col min="9992" max="9992" width="7.28515625" style="47" customWidth="1"/>
    <col min="9993" max="9993" width="6.7109375" style="47" customWidth="1"/>
    <col min="9994" max="9994" width="6.28515625" style="47" customWidth="1"/>
    <col min="9995" max="9995" width="3.28515625" style="47" customWidth="1"/>
    <col min="9996" max="9996" width="3" style="47" customWidth="1"/>
    <col min="9997" max="9997" width="29" style="47" customWidth="1"/>
    <col min="9998" max="10238" width="9.140625" style="47"/>
    <col min="10239" max="10239" width="12.140625" style="47" customWidth="1"/>
    <col min="10240" max="10240" width="31.5703125" style="47" customWidth="1"/>
    <col min="10241" max="10241" width="8.7109375" style="47" customWidth="1"/>
    <col min="10242" max="10242" width="6.5703125" style="47" customWidth="1"/>
    <col min="10243" max="10243" width="8.140625" style="47" customWidth="1"/>
    <col min="10244" max="10244" width="7.5703125" style="47" customWidth="1"/>
    <col min="10245" max="10245" width="6.28515625" style="47" customWidth="1"/>
    <col min="10246" max="10246" width="7.28515625" style="47" customWidth="1"/>
    <col min="10247" max="10247" width="7.7109375" style="47" customWidth="1"/>
    <col min="10248" max="10248" width="7.28515625" style="47" customWidth="1"/>
    <col min="10249" max="10249" width="6.7109375" style="47" customWidth="1"/>
    <col min="10250" max="10250" width="6.28515625" style="47" customWidth="1"/>
    <col min="10251" max="10251" width="3.28515625" style="47" customWidth="1"/>
    <col min="10252" max="10252" width="3" style="47" customWidth="1"/>
    <col min="10253" max="10253" width="29" style="47" customWidth="1"/>
    <col min="10254" max="10494" width="9.140625" style="47"/>
    <col min="10495" max="10495" width="12.140625" style="47" customWidth="1"/>
    <col min="10496" max="10496" width="31.5703125" style="47" customWidth="1"/>
    <col min="10497" max="10497" width="8.7109375" style="47" customWidth="1"/>
    <col min="10498" max="10498" width="6.5703125" style="47" customWidth="1"/>
    <col min="10499" max="10499" width="8.140625" style="47" customWidth="1"/>
    <col min="10500" max="10500" width="7.5703125" style="47" customWidth="1"/>
    <col min="10501" max="10501" width="6.28515625" style="47" customWidth="1"/>
    <col min="10502" max="10502" width="7.28515625" style="47" customWidth="1"/>
    <col min="10503" max="10503" width="7.7109375" style="47" customWidth="1"/>
    <col min="10504" max="10504" width="7.28515625" style="47" customWidth="1"/>
    <col min="10505" max="10505" width="6.7109375" style="47" customWidth="1"/>
    <col min="10506" max="10506" width="6.28515625" style="47" customWidth="1"/>
    <col min="10507" max="10507" width="3.28515625" style="47" customWidth="1"/>
    <col min="10508" max="10508" width="3" style="47" customWidth="1"/>
    <col min="10509" max="10509" width="29" style="47" customWidth="1"/>
    <col min="10510" max="10750" width="9.140625" style="47"/>
    <col min="10751" max="10751" width="12.140625" style="47" customWidth="1"/>
    <col min="10752" max="10752" width="31.5703125" style="47" customWidth="1"/>
    <col min="10753" max="10753" width="8.7109375" style="47" customWidth="1"/>
    <col min="10754" max="10754" width="6.5703125" style="47" customWidth="1"/>
    <col min="10755" max="10755" width="8.140625" style="47" customWidth="1"/>
    <col min="10756" max="10756" width="7.5703125" style="47" customWidth="1"/>
    <col min="10757" max="10757" width="6.28515625" style="47" customWidth="1"/>
    <col min="10758" max="10758" width="7.28515625" style="47" customWidth="1"/>
    <col min="10759" max="10759" width="7.7109375" style="47" customWidth="1"/>
    <col min="10760" max="10760" width="7.28515625" style="47" customWidth="1"/>
    <col min="10761" max="10761" width="6.7109375" style="47" customWidth="1"/>
    <col min="10762" max="10762" width="6.28515625" style="47" customWidth="1"/>
    <col min="10763" max="10763" width="3.28515625" style="47" customWidth="1"/>
    <col min="10764" max="10764" width="3" style="47" customWidth="1"/>
    <col min="10765" max="10765" width="29" style="47" customWidth="1"/>
    <col min="10766" max="11006" width="9.140625" style="47"/>
    <col min="11007" max="11007" width="12.140625" style="47" customWidth="1"/>
    <col min="11008" max="11008" width="31.5703125" style="47" customWidth="1"/>
    <col min="11009" max="11009" width="8.7109375" style="47" customWidth="1"/>
    <col min="11010" max="11010" width="6.5703125" style="47" customWidth="1"/>
    <col min="11011" max="11011" width="8.140625" style="47" customWidth="1"/>
    <col min="11012" max="11012" width="7.5703125" style="47" customWidth="1"/>
    <col min="11013" max="11013" width="6.28515625" style="47" customWidth="1"/>
    <col min="11014" max="11014" width="7.28515625" style="47" customWidth="1"/>
    <col min="11015" max="11015" width="7.7109375" style="47" customWidth="1"/>
    <col min="11016" max="11016" width="7.28515625" style="47" customWidth="1"/>
    <col min="11017" max="11017" width="6.7109375" style="47" customWidth="1"/>
    <col min="11018" max="11018" width="6.28515625" style="47" customWidth="1"/>
    <col min="11019" max="11019" width="3.28515625" style="47" customWidth="1"/>
    <col min="11020" max="11020" width="3" style="47" customWidth="1"/>
    <col min="11021" max="11021" width="29" style="47" customWidth="1"/>
    <col min="11022" max="11262" width="9.140625" style="47"/>
    <col min="11263" max="11263" width="12.140625" style="47" customWidth="1"/>
    <col min="11264" max="11264" width="31.5703125" style="47" customWidth="1"/>
    <col min="11265" max="11265" width="8.7109375" style="47" customWidth="1"/>
    <col min="11266" max="11266" width="6.5703125" style="47" customWidth="1"/>
    <col min="11267" max="11267" width="8.140625" style="47" customWidth="1"/>
    <col min="11268" max="11268" width="7.5703125" style="47" customWidth="1"/>
    <col min="11269" max="11269" width="6.28515625" style="47" customWidth="1"/>
    <col min="11270" max="11270" width="7.28515625" style="47" customWidth="1"/>
    <col min="11271" max="11271" width="7.7109375" style="47" customWidth="1"/>
    <col min="11272" max="11272" width="7.28515625" style="47" customWidth="1"/>
    <col min="11273" max="11273" width="6.7109375" style="47" customWidth="1"/>
    <col min="11274" max="11274" width="6.28515625" style="47" customWidth="1"/>
    <col min="11275" max="11275" width="3.28515625" style="47" customWidth="1"/>
    <col min="11276" max="11276" width="3" style="47" customWidth="1"/>
    <col min="11277" max="11277" width="29" style="47" customWidth="1"/>
    <col min="11278" max="11518" width="9.140625" style="47"/>
    <col min="11519" max="11519" width="12.140625" style="47" customWidth="1"/>
    <col min="11520" max="11520" width="31.5703125" style="47" customWidth="1"/>
    <col min="11521" max="11521" width="8.7109375" style="47" customWidth="1"/>
    <col min="11522" max="11522" width="6.5703125" style="47" customWidth="1"/>
    <col min="11523" max="11523" width="8.140625" style="47" customWidth="1"/>
    <col min="11524" max="11524" width="7.5703125" style="47" customWidth="1"/>
    <col min="11525" max="11525" width="6.28515625" style="47" customWidth="1"/>
    <col min="11526" max="11526" width="7.28515625" style="47" customWidth="1"/>
    <col min="11527" max="11527" width="7.7109375" style="47" customWidth="1"/>
    <col min="11528" max="11528" width="7.28515625" style="47" customWidth="1"/>
    <col min="11529" max="11529" width="6.7109375" style="47" customWidth="1"/>
    <col min="11530" max="11530" width="6.28515625" style="47" customWidth="1"/>
    <col min="11531" max="11531" width="3.28515625" style="47" customWidth="1"/>
    <col min="11532" max="11532" width="3" style="47" customWidth="1"/>
    <col min="11533" max="11533" width="29" style="47" customWidth="1"/>
    <col min="11534" max="11774" width="9.140625" style="47"/>
    <col min="11775" max="11775" width="12.140625" style="47" customWidth="1"/>
    <col min="11776" max="11776" width="31.5703125" style="47" customWidth="1"/>
    <col min="11777" max="11777" width="8.7109375" style="47" customWidth="1"/>
    <col min="11778" max="11778" width="6.5703125" style="47" customWidth="1"/>
    <col min="11779" max="11779" width="8.140625" style="47" customWidth="1"/>
    <col min="11780" max="11780" width="7.5703125" style="47" customWidth="1"/>
    <col min="11781" max="11781" width="6.28515625" style="47" customWidth="1"/>
    <col min="11782" max="11782" width="7.28515625" style="47" customWidth="1"/>
    <col min="11783" max="11783" width="7.7109375" style="47" customWidth="1"/>
    <col min="11784" max="11784" width="7.28515625" style="47" customWidth="1"/>
    <col min="11785" max="11785" width="6.7109375" style="47" customWidth="1"/>
    <col min="11786" max="11786" width="6.28515625" style="47" customWidth="1"/>
    <col min="11787" max="11787" width="3.28515625" style="47" customWidth="1"/>
    <col min="11788" max="11788" width="3" style="47" customWidth="1"/>
    <col min="11789" max="11789" width="29" style="47" customWidth="1"/>
    <col min="11790" max="12030" width="9.140625" style="47"/>
    <col min="12031" max="12031" width="12.140625" style="47" customWidth="1"/>
    <col min="12032" max="12032" width="31.5703125" style="47" customWidth="1"/>
    <col min="12033" max="12033" width="8.7109375" style="47" customWidth="1"/>
    <col min="12034" max="12034" width="6.5703125" style="47" customWidth="1"/>
    <col min="12035" max="12035" width="8.140625" style="47" customWidth="1"/>
    <col min="12036" max="12036" width="7.5703125" style="47" customWidth="1"/>
    <col min="12037" max="12037" width="6.28515625" style="47" customWidth="1"/>
    <col min="12038" max="12038" width="7.28515625" style="47" customWidth="1"/>
    <col min="12039" max="12039" width="7.7109375" style="47" customWidth="1"/>
    <col min="12040" max="12040" width="7.28515625" style="47" customWidth="1"/>
    <col min="12041" max="12041" width="6.7109375" style="47" customWidth="1"/>
    <col min="12042" max="12042" width="6.28515625" style="47" customWidth="1"/>
    <col min="12043" max="12043" width="3.28515625" style="47" customWidth="1"/>
    <col min="12044" max="12044" width="3" style="47" customWidth="1"/>
    <col min="12045" max="12045" width="29" style="47" customWidth="1"/>
    <col min="12046" max="12286" width="9.140625" style="47"/>
    <col min="12287" max="12287" width="12.140625" style="47" customWidth="1"/>
    <col min="12288" max="12288" width="31.5703125" style="47" customWidth="1"/>
    <col min="12289" max="12289" width="8.7109375" style="47" customWidth="1"/>
    <col min="12290" max="12290" width="6.5703125" style="47" customWidth="1"/>
    <col min="12291" max="12291" width="8.140625" style="47" customWidth="1"/>
    <col min="12292" max="12292" width="7.5703125" style="47" customWidth="1"/>
    <col min="12293" max="12293" width="6.28515625" style="47" customWidth="1"/>
    <col min="12294" max="12294" width="7.28515625" style="47" customWidth="1"/>
    <col min="12295" max="12295" width="7.7109375" style="47" customWidth="1"/>
    <col min="12296" max="12296" width="7.28515625" style="47" customWidth="1"/>
    <col min="12297" max="12297" width="6.7109375" style="47" customWidth="1"/>
    <col min="12298" max="12298" width="6.28515625" style="47" customWidth="1"/>
    <col min="12299" max="12299" width="3.28515625" style="47" customWidth="1"/>
    <col min="12300" max="12300" width="3" style="47" customWidth="1"/>
    <col min="12301" max="12301" width="29" style="47" customWidth="1"/>
    <col min="12302" max="12542" width="9.140625" style="47"/>
    <col min="12543" max="12543" width="12.140625" style="47" customWidth="1"/>
    <col min="12544" max="12544" width="31.5703125" style="47" customWidth="1"/>
    <col min="12545" max="12545" width="8.7109375" style="47" customWidth="1"/>
    <col min="12546" max="12546" width="6.5703125" style="47" customWidth="1"/>
    <col min="12547" max="12547" width="8.140625" style="47" customWidth="1"/>
    <col min="12548" max="12548" width="7.5703125" style="47" customWidth="1"/>
    <col min="12549" max="12549" width="6.28515625" style="47" customWidth="1"/>
    <col min="12550" max="12550" width="7.28515625" style="47" customWidth="1"/>
    <col min="12551" max="12551" width="7.7109375" style="47" customWidth="1"/>
    <col min="12552" max="12552" width="7.28515625" style="47" customWidth="1"/>
    <col min="12553" max="12553" width="6.7109375" style="47" customWidth="1"/>
    <col min="12554" max="12554" width="6.28515625" style="47" customWidth="1"/>
    <col min="12555" max="12555" width="3.28515625" style="47" customWidth="1"/>
    <col min="12556" max="12556" width="3" style="47" customWidth="1"/>
    <col min="12557" max="12557" width="29" style="47" customWidth="1"/>
    <col min="12558" max="12798" width="9.140625" style="47"/>
    <col min="12799" max="12799" width="12.140625" style="47" customWidth="1"/>
    <col min="12800" max="12800" width="31.5703125" style="47" customWidth="1"/>
    <col min="12801" max="12801" width="8.7109375" style="47" customWidth="1"/>
    <col min="12802" max="12802" width="6.5703125" style="47" customWidth="1"/>
    <col min="12803" max="12803" width="8.140625" style="47" customWidth="1"/>
    <col min="12804" max="12804" width="7.5703125" style="47" customWidth="1"/>
    <col min="12805" max="12805" width="6.28515625" style="47" customWidth="1"/>
    <col min="12806" max="12806" width="7.28515625" style="47" customWidth="1"/>
    <col min="12807" max="12807" width="7.7109375" style="47" customWidth="1"/>
    <col min="12808" max="12808" width="7.28515625" style="47" customWidth="1"/>
    <col min="12809" max="12809" width="6.7109375" style="47" customWidth="1"/>
    <col min="12810" max="12810" width="6.28515625" style="47" customWidth="1"/>
    <col min="12811" max="12811" width="3.28515625" style="47" customWidth="1"/>
    <col min="12812" max="12812" width="3" style="47" customWidth="1"/>
    <col min="12813" max="12813" width="29" style="47" customWidth="1"/>
    <col min="12814" max="13054" width="9.140625" style="47"/>
    <col min="13055" max="13055" width="12.140625" style="47" customWidth="1"/>
    <col min="13056" max="13056" width="31.5703125" style="47" customWidth="1"/>
    <col min="13057" max="13057" width="8.7109375" style="47" customWidth="1"/>
    <col min="13058" max="13058" width="6.5703125" style="47" customWidth="1"/>
    <col min="13059" max="13059" width="8.140625" style="47" customWidth="1"/>
    <col min="13060" max="13060" width="7.5703125" style="47" customWidth="1"/>
    <col min="13061" max="13061" width="6.28515625" style="47" customWidth="1"/>
    <col min="13062" max="13062" width="7.28515625" style="47" customWidth="1"/>
    <col min="13063" max="13063" width="7.7109375" style="47" customWidth="1"/>
    <col min="13064" max="13064" width="7.28515625" style="47" customWidth="1"/>
    <col min="13065" max="13065" width="6.7109375" style="47" customWidth="1"/>
    <col min="13066" max="13066" width="6.28515625" style="47" customWidth="1"/>
    <col min="13067" max="13067" width="3.28515625" style="47" customWidth="1"/>
    <col min="13068" max="13068" width="3" style="47" customWidth="1"/>
    <col min="13069" max="13069" width="29" style="47" customWidth="1"/>
    <col min="13070" max="13310" width="9.140625" style="47"/>
    <col min="13311" max="13311" width="12.140625" style="47" customWidth="1"/>
    <col min="13312" max="13312" width="31.5703125" style="47" customWidth="1"/>
    <col min="13313" max="13313" width="8.7109375" style="47" customWidth="1"/>
    <col min="13314" max="13314" width="6.5703125" style="47" customWidth="1"/>
    <col min="13315" max="13315" width="8.140625" style="47" customWidth="1"/>
    <col min="13316" max="13316" width="7.5703125" style="47" customWidth="1"/>
    <col min="13317" max="13317" width="6.28515625" style="47" customWidth="1"/>
    <col min="13318" max="13318" width="7.28515625" style="47" customWidth="1"/>
    <col min="13319" max="13319" width="7.7109375" style="47" customWidth="1"/>
    <col min="13320" max="13320" width="7.28515625" style="47" customWidth="1"/>
    <col min="13321" max="13321" width="6.7109375" style="47" customWidth="1"/>
    <col min="13322" max="13322" width="6.28515625" style="47" customWidth="1"/>
    <col min="13323" max="13323" width="3.28515625" style="47" customWidth="1"/>
    <col min="13324" max="13324" width="3" style="47" customWidth="1"/>
    <col min="13325" max="13325" width="29" style="47" customWidth="1"/>
    <col min="13326" max="13566" width="9.140625" style="47"/>
    <col min="13567" max="13567" width="12.140625" style="47" customWidth="1"/>
    <col min="13568" max="13568" width="31.5703125" style="47" customWidth="1"/>
    <col min="13569" max="13569" width="8.7109375" style="47" customWidth="1"/>
    <col min="13570" max="13570" width="6.5703125" style="47" customWidth="1"/>
    <col min="13571" max="13571" width="8.140625" style="47" customWidth="1"/>
    <col min="13572" max="13572" width="7.5703125" style="47" customWidth="1"/>
    <col min="13573" max="13573" width="6.28515625" style="47" customWidth="1"/>
    <col min="13574" max="13574" width="7.28515625" style="47" customWidth="1"/>
    <col min="13575" max="13575" width="7.7109375" style="47" customWidth="1"/>
    <col min="13576" max="13576" width="7.28515625" style="47" customWidth="1"/>
    <col min="13577" max="13577" width="6.7109375" style="47" customWidth="1"/>
    <col min="13578" max="13578" width="6.28515625" style="47" customWidth="1"/>
    <col min="13579" max="13579" width="3.28515625" style="47" customWidth="1"/>
    <col min="13580" max="13580" width="3" style="47" customWidth="1"/>
    <col min="13581" max="13581" width="29" style="47" customWidth="1"/>
    <col min="13582" max="13822" width="9.140625" style="47"/>
    <col min="13823" max="13823" width="12.140625" style="47" customWidth="1"/>
    <col min="13824" max="13824" width="31.5703125" style="47" customWidth="1"/>
    <col min="13825" max="13825" width="8.7109375" style="47" customWidth="1"/>
    <col min="13826" max="13826" width="6.5703125" style="47" customWidth="1"/>
    <col min="13827" max="13827" width="8.140625" style="47" customWidth="1"/>
    <col min="13828" max="13828" width="7.5703125" style="47" customWidth="1"/>
    <col min="13829" max="13829" width="6.28515625" style="47" customWidth="1"/>
    <col min="13830" max="13830" width="7.28515625" style="47" customWidth="1"/>
    <col min="13831" max="13831" width="7.7109375" style="47" customWidth="1"/>
    <col min="13832" max="13832" width="7.28515625" style="47" customWidth="1"/>
    <col min="13833" max="13833" width="6.7109375" style="47" customWidth="1"/>
    <col min="13834" max="13834" width="6.28515625" style="47" customWidth="1"/>
    <col min="13835" max="13835" width="3.28515625" style="47" customWidth="1"/>
    <col min="13836" max="13836" width="3" style="47" customWidth="1"/>
    <col min="13837" max="13837" width="29" style="47" customWidth="1"/>
    <col min="13838" max="14078" width="9.140625" style="47"/>
    <col min="14079" max="14079" width="12.140625" style="47" customWidth="1"/>
    <col min="14080" max="14080" width="31.5703125" style="47" customWidth="1"/>
    <col min="14081" max="14081" width="8.7109375" style="47" customWidth="1"/>
    <col min="14082" max="14082" width="6.5703125" style="47" customWidth="1"/>
    <col min="14083" max="14083" width="8.140625" style="47" customWidth="1"/>
    <col min="14084" max="14084" width="7.5703125" style="47" customWidth="1"/>
    <col min="14085" max="14085" width="6.28515625" style="47" customWidth="1"/>
    <col min="14086" max="14086" width="7.28515625" style="47" customWidth="1"/>
    <col min="14087" max="14087" width="7.7109375" style="47" customWidth="1"/>
    <col min="14088" max="14088" width="7.28515625" style="47" customWidth="1"/>
    <col min="14089" max="14089" width="6.7109375" style="47" customWidth="1"/>
    <col min="14090" max="14090" width="6.28515625" style="47" customWidth="1"/>
    <col min="14091" max="14091" width="3.28515625" style="47" customWidth="1"/>
    <col min="14092" max="14092" width="3" style="47" customWidth="1"/>
    <col min="14093" max="14093" width="29" style="47" customWidth="1"/>
    <col min="14094" max="14334" width="9.140625" style="47"/>
    <col min="14335" max="14335" width="12.140625" style="47" customWidth="1"/>
    <col min="14336" max="14336" width="31.5703125" style="47" customWidth="1"/>
    <col min="14337" max="14337" width="8.7109375" style="47" customWidth="1"/>
    <col min="14338" max="14338" width="6.5703125" style="47" customWidth="1"/>
    <col min="14339" max="14339" width="8.140625" style="47" customWidth="1"/>
    <col min="14340" max="14340" width="7.5703125" style="47" customWidth="1"/>
    <col min="14341" max="14341" width="6.28515625" style="47" customWidth="1"/>
    <col min="14342" max="14342" width="7.28515625" style="47" customWidth="1"/>
    <col min="14343" max="14343" width="7.7109375" style="47" customWidth="1"/>
    <col min="14344" max="14344" width="7.28515625" style="47" customWidth="1"/>
    <col min="14345" max="14345" width="6.7109375" style="47" customWidth="1"/>
    <col min="14346" max="14346" width="6.28515625" style="47" customWidth="1"/>
    <col min="14347" max="14347" width="3.28515625" style="47" customWidth="1"/>
    <col min="14348" max="14348" width="3" style="47" customWidth="1"/>
    <col min="14349" max="14349" width="29" style="47" customWidth="1"/>
    <col min="14350" max="14590" width="9.140625" style="47"/>
    <col min="14591" max="14591" width="12.140625" style="47" customWidth="1"/>
    <col min="14592" max="14592" width="31.5703125" style="47" customWidth="1"/>
    <col min="14593" max="14593" width="8.7109375" style="47" customWidth="1"/>
    <col min="14594" max="14594" width="6.5703125" style="47" customWidth="1"/>
    <col min="14595" max="14595" width="8.140625" style="47" customWidth="1"/>
    <col min="14596" max="14596" width="7.5703125" style="47" customWidth="1"/>
    <col min="14597" max="14597" width="6.28515625" style="47" customWidth="1"/>
    <col min="14598" max="14598" width="7.28515625" style="47" customWidth="1"/>
    <col min="14599" max="14599" width="7.7109375" style="47" customWidth="1"/>
    <col min="14600" max="14600" width="7.28515625" style="47" customWidth="1"/>
    <col min="14601" max="14601" width="6.7109375" style="47" customWidth="1"/>
    <col min="14602" max="14602" width="6.28515625" style="47" customWidth="1"/>
    <col min="14603" max="14603" width="3.28515625" style="47" customWidth="1"/>
    <col min="14604" max="14604" width="3" style="47" customWidth="1"/>
    <col min="14605" max="14605" width="29" style="47" customWidth="1"/>
    <col min="14606" max="14846" width="9.140625" style="47"/>
    <col min="14847" max="14847" width="12.140625" style="47" customWidth="1"/>
    <col min="14848" max="14848" width="31.5703125" style="47" customWidth="1"/>
    <col min="14849" max="14849" width="8.7109375" style="47" customWidth="1"/>
    <col min="14850" max="14850" width="6.5703125" style="47" customWidth="1"/>
    <col min="14851" max="14851" width="8.140625" style="47" customWidth="1"/>
    <col min="14852" max="14852" width="7.5703125" style="47" customWidth="1"/>
    <col min="14853" max="14853" width="6.28515625" style="47" customWidth="1"/>
    <col min="14854" max="14854" width="7.28515625" style="47" customWidth="1"/>
    <col min="14855" max="14855" width="7.7109375" style="47" customWidth="1"/>
    <col min="14856" max="14856" width="7.28515625" style="47" customWidth="1"/>
    <col min="14857" max="14857" width="6.7109375" style="47" customWidth="1"/>
    <col min="14858" max="14858" width="6.28515625" style="47" customWidth="1"/>
    <col min="14859" max="14859" width="3.28515625" style="47" customWidth="1"/>
    <col min="14860" max="14860" width="3" style="47" customWidth="1"/>
    <col min="14861" max="14861" width="29" style="47" customWidth="1"/>
    <col min="14862" max="15102" width="9.140625" style="47"/>
    <col min="15103" max="15103" width="12.140625" style="47" customWidth="1"/>
    <col min="15104" max="15104" width="31.5703125" style="47" customWidth="1"/>
    <col min="15105" max="15105" width="8.7109375" style="47" customWidth="1"/>
    <col min="15106" max="15106" width="6.5703125" style="47" customWidth="1"/>
    <col min="15107" max="15107" width="8.140625" style="47" customWidth="1"/>
    <col min="15108" max="15108" width="7.5703125" style="47" customWidth="1"/>
    <col min="15109" max="15109" width="6.28515625" style="47" customWidth="1"/>
    <col min="15110" max="15110" width="7.28515625" style="47" customWidth="1"/>
    <col min="15111" max="15111" width="7.7109375" style="47" customWidth="1"/>
    <col min="15112" max="15112" width="7.28515625" style="47" customWidth="1"/>
    <col min="15113" max="15113" width="6.7109375" style="47" customWidth="1"/>
    <col min="15114" max="15114" width="6.28515625" style="47" customWidth="1"/>
    <col min="15115" max="15115" width="3.28515625" style="47" customWidth="1"/>
    <col min="15116" max="15116" width="3" style="47" customWidth="1"/>
    <col min="15117" max="15117" width="29" style="47" customWidth="1"/>
    <col min="15118" max="15358" width="9.140625" style="47"/>
    <col min="15359" max="15359" width="12.140625" style="47" customWidth="1"/>
    <col min="15360" max="15360" width="31.5703125" style="47" customWidth="1"/>
    <col min="15361" max="15361" width="8.7109375" style="47" customWidth="1"/>
    <col min="15362" max="15362" width="6.5703125" style="47" customWidth="1"/>
    <col min="15363" max="15363" width="8.140625" style="47" customWidth="1"/>
    <col min="15364" max="15364" width="7.5703125" style="47" customWidth="1"/>
    <col min="15365" max="15365" width="6.28515625" style="47" customWidth="1"/>
    <col min="15366" max="15366" width="7.28515625" style="47" customWidth="1"/>
    <col min="15367" max="15367" width="7.7109375" style="47" customWidth="1"/>
    <col min="15368" max="15368" width="7.28515625" style="47" customWidth="1"/>
    <col min="15369" max="15369" width="6.7109375" style="47" customWidth="1"/>
    <col min="15370" max="15370" width="6.28515625" style="47" customWidth="1"/>
    <col min="15371" max="15371" width="3.28515625" style="47" customWidth="1"/>
    <col min="15372" max="15372" width="3" style="47" customWidth="1"/>
    <col min="15373" max="15373" width="29" style="47" customWidth="1"/>
    <col min="15374" max="15614" width="9.140625" style="47"/>
    <col min="15615" max="15615" width="12.140625" style="47" customWidth="1"/>
    <col min="15616" max="15616" width="31.5703125" style="47" customWidth="1"/>
    <col min="15617" max="15617" width="8.7109375" style="47" customWidth="1"/>
    <col min="15618" max="15618" width="6.5703125" style="47" customWidth="1"/>
    <col min="15619" max="15619" width="8.140625" style="47" customWidth="1"/>
    <col min="15620" max="15620" width="7.5703125" style="47" customWidth="1"/>
    <col min="15621" max="15621" width="6.28515625" style="47" customWidth="1"/>
    <col min="15622" max="15622" width="7.28515625" style="47" customWidth="1"/>
    <col min="15623" max="15623" width="7.7109375" style="47" customWidth="1"/>
    <col min="15624" max="15624" width="7.28515625" style="47" customWidth="1"/>
    <col min="15625" max="15625" width="6.7109375" style="47" customWidth="1"/>
    <col min="15626" max="15626" width="6.28515625" style="47" customWidth="1"/>
    <col min="15627" max="15627" width="3.28515625" style="47" customWidth="1"/>
    <col min="15628" max="15628" width="3" style="47" customWidth="1"/>
    <col min="15629" max="15629" width="29" style="47" customWidth="1"/>
    <col min="15630" max="15870" width="9.140625" style="47"/>
    <col min="15871" max="15871" width="12.140625" style="47" customWidth="1"/>
    <col min="15872" max="15872" width="31.5703125" style="47" customWidth="1"/>
    <col min="15873" max="15873" width="8.7109375" style="47" customWidth="1"/>
    <col min="15874" max="15874" width="6.5703125" style="47" customWidth="1"/>
    <col min="15875" max="15875" width="8.140625" style="47" customWidth="1"/>
    <col min="15876" max="15876" width="7.5703125" style="47" customWidth="1"/>
    <col min="15877" max="15877" width="6.28515625" style="47" customWidth="1"/>
    <col min="15878" max="15878" width="7.28515625" style="47" customWidth="1"/>
    <col min="15879" max="15879" width="7.7109375" style="47" customWidth="1"/>
    <col min="15880" max="15880" width="7.28515625" style="47" customWidth="1"/>
    <col min="15881" max="15881" width="6.7109375" style="47" customWidth="1"/>
    <col min="15882" max="15882" width="6.28515625" style="47" customWidth="1"/>
    <col min="15883" max="15883" width="3.28515625" style="47" customWidth="1"/>
    <col min="15884" max="15884" width="3" style="47" customWidth="1"/>
    <col min="15885" max="15885" width="29" style="47" customWidth="1"/>
    <col min="15886" max="16126" width="9.140625" style="47"/>
    <col min="16127" max="16127" width="12.140625" style="47" customWidth="1"/>
    <col min="16128" max="16128" width="31.5703125" style="47" customWidth="1"/>
    <col min="16129" max="16129" width="8.7109375" style="47" customWidth="1"/>
    <col min="16130" max="16130" width="6.5703125" style="47" customWidth="1"/>
    <col min="16131" max="16131" width="8.140625" style="47" customWidth="1"/>
    <col min="16132" max="16132" width="7.5703125" style="47" customWidth="1"/>
    <col min="16133" max="16133" width="6.28515625" style="47" customWidth="1"/>
    <col min="16134" max="16134" width="7.28515625" style="47" customWidth="1"/>
    <col min="16135" max="16135" width="7.7109375" style="47" customWidth="1"/>
    <col min="16136" max="16136" width="7.28515625" style="47" customWidth="1"/>
    <col min="16137" max="16137" width="6.7109375" style="47" customWidth="1"/>
    <col min="16138" max="16138" width="6.28515625" style="47" customWidth="1"/>
    <col min="16139" max="16139" width="3.28515625" style="47" customWidth="1"/>
    <col min="16140" max="16140" width="3" style="47" customWidth="1"/>
    <col min="16141" max="16141" width="29" style="47" customWidth="1"/>
    <col min="16142" max="16384" width="9.140625" style="47"/>
  </cols>
  <sheetData>
    <row r="1" spans="1:12" ht="18.75" x14ac:dyDescent="0.3">
      <c r="A1" s="8" t="s">
        <v>258</v>
      </c>
      <c r="J1" s="229" t="s">
        <v>249</v>
      </c>
      <c r="K1" s="229"/>
      <c r="L1" s="229"/>
    </row>
    <row r="2" spans="1:12" ht="18.75" x14ac:dyDescent="0.3">
      <c r="A2" s="8" t="s">
        <v>256</v>
      </c>
      <c r="J2" s="131"/>
      <c r="K2" s="131"/>
      <c r="L2" s="131"/>
    </row>
    <row r="3" spans="1:12" x14ac:dyDescent="0.25">
      <c r="A3" s="230" t="s">
        <v>242</v>
      </c>
      <c r="B3" s="231"/>
      <c r="C3" s="231"/>
      <c r="D3" s="231"/>
      <c r="E3" s="231"/>
      <c r="F3" s="231"/>
      <c r="G3" s="231"/>
      <c r="H3" s="231"/>
      <c r="I3" s="231"/>
      <c r="J3" s="231"/>
      <c r="K3" s="231"/>
      <c r="L3" s="231"/>
    </row>
    <row r="4" spans="1:12" s="10" customFormat="1" ht="22.5" customHeight="1" x14ac:dyDescent="0.3">
      <c r="A4" s="189" t="s">
        <v>72</v>
      </c>
      <c r="B4" s="190" t="s">
        <v>244</v>
      </c>
      <c r="C4" s="190" t="s">
        <v>115</v>
      </c>
      <c r="D4" s="190"/>
      <c r="E4" s="190"/>
      <c r="F4" s="190"/>
      <c r="G4" s="190" t="s">
        <v>24</v>
      </c>
      <c r="H4" s="190"/>
      <c r="I4" s="190"/>
      <c r="J4" s="190"/>
      <c r="K4" s="190"/>
      <c r="L4" s="190"/>
    </row>
    <row r="5" spans="1:12" s="6" customFormat="1" ht="22.5" customHeight="1" x14ac:dyDescent="0.25">
      <c r="A5" s="189"/>
      <c r="B5" s="190"/>
      <c r="C5" s="183" t="s">
        <v>108</v>
      </c>
      <c r="D5" s="182" t="s">
        <v>6</v>
      </c>
      <c r="E5" s="182"/>
      <c r="F5" s="182"/>
      <c r="G5" s="182" t="s">
        <v>73</v>
      </c>
      <c r="H5" s="182"/>
      <c r="I5" s="182"/>
      <c r="J5" s="182" t="s">
        <v>74</v>
      </c>
      <c r="K5" s="182"/>
      <c r="L5" s="182"/>
    </row>
    <row r="6" spans="1:12" s="6" customFormat="1" ht="50.25" customHeight="1" x14ac:dyDescent="0.25">
      <c r="A6" s="189"/>
      <c r="B6" s="190"/>
      <c r="C6" s="184"/>
      <c r="D6" s="27" t="s">
        <v>116</v>
      </c>
      <c r="E6" s="27" t="s">
        <v>117</v>
      </c>
      <c r="F6" s="27" t="s">
        <v>118</v>
      </c>
      <c r="G6" s="27" t="s">
        <v>25</v>
      </c>
      <c r="H6" s="27" t="s">
        <v>75</v>
      </c>
      <c r="I6" s="27" t="s">
        <v>76</v>
      </c>
      <c r="J6" s="27" t="s">
        <v>25</v>
      </c>
      <c r="K6" s="27" t="s">
        <v>77</v>
      </c>
      <c r="L6" s="27" t="s">
        <v>78</v>
      </c>
    </row>
    <row r="7" spans="1:12" hidden="1" x14ac:dyDescent="0.25"/>
    <row r="8" spans="1:12" s="67" customFormat="1" ht="30" customHeight="1" x14ac:dyDescent="0.25">
      <c r="A8" s="68">
        <v>1</v>
      </c>
      <c r="B8" s="43" t="s">
        <v>251</v>
      </c>
      <c r="C8" s="71"/>
      <c r="D8" s="66"/>
      <c r="E8" s="66"/>
      <c r="F8" s="66"/>
      <c r="G8" s="66"/>
      <c r="H8" s="66"/>
      <c r="I8" s="66"/>
      <c r="J8" s="66"/>
      <c r="K8" s="66"/>
      <c r="L8" s="66"/>
    </row>
    <row r="9" spans="1:12" ht="29.25" customHeight="1" x14ac:dyDescent="0.25">
      <c r="A9" s="64"/>
      <c r="B9" s="72" t="s">
        <v>113</v>
      </c>
      <c r="C9" s="62"/>
      <c r="D9" s="62"/>
      <c r="E9" s="62"/>
      <c r="F9" s="62"/>
      <c r="G9" s="63"/>
      <c r="H9" s="62"/>
      <c r="I9" s="62"/>
      <c r="J9" s="63"/>
      <c r="K9" s="62"/>
      <c r="L9" s="62"/>
    </row>
    <row r="10" spans="1:12" ht="18.75" x14ac:dyDescent="0.25">
      <c r="G10" s="187" t="s">
        <v>82</v>
      </c>
      <c r="H10" s="187"/>
      <c r="I10" s="187"/>
      <c r="J10" s="187"/>
      <c r="K10" s="187"/>
      <c r="L10" s="187"/>
    </row>
    <row r="11" spans="1:12" ht="18.75" x14ac:dyDescent="0.25">
      <c r="G11" s="188" t="s">
        <v>23</v>
      </c>
      <c r="H11" s="188"/>
      <c r="I11" s="188"/>
      <c r="J11" s="188"/>
      <c r="K11" s="188"/>
      <c r="L11" s="188"/>
    </row>
    <row r="16" spans="1:12" s="118" customFormat="1" ht="28.5" customHeight="1" x14ac:dyDescent="0.25">
      <c r="A16" s="118" t="s">
        <v>238</v>
      </c>
    </row>
  </sheetData>
  <mergeCells count="12">
    <mergeCell ref="G10:L10"/>
    <mergeCell ref="G11:L11"/>
    <mergeCell ref="J1:L1"/>
    <mergeCell ref="A3:L3"/>
    <mergeCell ref="A4:A6"/>
    <mergeCell ref="B4:B6"/>
    <mergeCell ref="C4:F4"/>
    <mergeCell ref="G4:L4"/>
    <mergeCell ref="C5:C6"/>
    <mergeCell ref="D5:F5"/>
    <mergeCell ref="G5:I5"/>
    <mergeCell ref="J5:L5"/>
  </mergeCells>
  <pageMargins left="0.2" right="0.2" top="0.5" bottom="0.4"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6"/>
  <sheetViews>
    <sheetView workbookViewId="0">
      <selection sqref="A1:A2"/>
    </sheetView>
  </sheetViews>
  <sheetFormatPr defaultRowHeight="18.75" x14ac:dyDescent="0.3"/>
  <cols>
    <col min="1" max="1" width="6.42578125" style="10" customWidth="1"/>
    <col min="2" max="2" width="25.85546875" style="10" customWidth="1"/>
    <col min="3" max="3" width="9.140625" style="10"/>
    <col min="4" max="6" width="13.28515625" style="10" customWidth="1"/>
    <col min="7" max="7" width="9.140625" style="10"/>
    <col min="8" max="9" width="11.28515625" style="10" customWidth="1"/>
    <col min="10" max="10" width="9.140625" style="10"/>
    <col min="11" max="11" width="11" style="10" customWidth="1"/>
    <col min="12" max="12" width="10.28515625" style="10" customWidth="1"/>
    <col min="13" max="16384" width="9.140625" style="10"/>
  </cols>
  <sheetData>
    <row r="1" spans="1:12" x14ac:dyDescent="0.3">
      <c r="A1" s="8" t="s">
        <v>258</v>
      </c>
      <c r="J1" s="219" t="s">
        <v>227</v>
      </c>
      <c r="K1" s="219"/>
      <c r="L1" s="219"/>
    </row>
    <row r="2" spans="1:12" x14ac:dyDescent="0.3">
      <c r="A2" s="8" t="s">
        <v>256</v>
      </c>
      <c r="J2" s="115"/>
      <c r="K2" s="115"/>
      <c r="L2" s="115"/>
    </row>
    <row r="3" spans="1:12" ht="21" customHeight="1" x14ac:dyDescent="0.3">
      <c r="A3" s="186" t="s">
        <v>219</v>
      </c>
      <c r="B3" s="186"/>
      <c r="C3" s="186"/>
      <c r="D3" s="186"/>
      <c r="E3" s="186"/>
      <c r="F3" s="186"/>
      <c r="G3" s="186"/>
      <c r="H3" s="186"/>
      <c r="I3" s="186"/>
      <c r="J3" s="186"/>
      <c r="K3" s="186"/>
      <c r="L3" s="186"/>
    </row>
    <row r="4" spans="1:12" ht="27" customHeight="1" x14ac:dyDescent="0.3">
      <c r="A4" s="189" t="s">
        <v>72</v>
      </c>
      <c r="B4" s="189" t="s">
        <v>244</v>
      </c>
      <c r="C4" s="189" t="s">
        <v>115</v>
      </c>
      <c r="D4" s="189"/>
      <c r="E4" s="189"/>
      <c r="F4" s="189"/>
      <c r="G4" s="189" t="s">
        <v>24</v>
      </c>
      <c r="H4" s="189"/>
      <c r="I4" s="189"/>
      <c r="J4" s="189"/>
      <c r="K4" s="189"/>
      <c r="L4" s="189"/>
    </row>
    <row r="5" spans="1:12" ht="27" customHeight="1" x14ac:dyDescent="0.3">
      <c r="A5" s="189"/>
      <c r="B5" s="189"/>
      <c r="C5" s="233" t="s">
        <v>108</v>
      </c>
      <c r="D5" s="232" t="s">
        <v>6</v>
      </c>
      <c r="E5" s="232"/>
      <c r="F5" s="232"/>
      <c r="G5" s="232" t="s">
        <v>73</v>
      </c>
      <c r="H5" s="232"/>
      <c r="I5" s="232"/>
      <c r="J5" s="232" t="s">
        <v>74</v>
      </c>
      <c r="K5" s="232"/>
      <c r="L5" s="232"/>
    </row>
    <row r="6" spans="1:12" ht="62.25" customHeight="1" x14ac:dyDescent="0.3">
      <c r="A6" s="189"/>
      <c r="B6" s="189"/>
      <c r="C6" s="234"/>
      <c r="D6" s="232" t="s">
        <v>116</v>
      </c>
      <c r="E6" s="232" t="s">
        <v>117</v>
      </c>
      <c r="F6" s="232" t="s">
        <v>118</v>
      </c>
      <c r="G6" s="232" t="s">
        <v>25</v>
      </c>
      <c r="H6" s="232" t="s">
        <v>75</v>
      </c>
      <c r="I6" s="232" t="s">
        <v>76</v>
      </c>
      <c r="J6" s="232" t="s">
        <v>25</v>
      </c>
      <c r="K6" s="232" t="s">
        <v>77</v>
      </c>
      <c r="L6" s="232" t="s">
        <v>78</v>
      </c>
    </row>
    <row r="7" spans="1:12" ht="15.75" customHeight="1" x14ac:dyDescent="0.3">
      <c r="A7" s="189"/>
      <c r="B7" s="189"/>
      <c r="C7" s="235"/>
      <c r="D7" s="232"/>
      <c r="E7" s="232"/>
      <c r="F7" s="232"/>
      <c r="G7" s="232"/>
      <c r="H7" s="232"/>
      <c r="I7" s="232"/>
      <c r="J7" s="232"/>
      <c r="K7" s="232"/>
      <c r="L7" s="232"/>
    </row>
    <row r="8" spans="1:12" s="25" customFormat="1" ht="25.5" customHeight="1" x14ac:dyDescent="0.25">
      <c r="A8" s="125">
        <v>1</v>
      </c>
      <c r="B8" s="43" t="s">
        <v>250</v>
      </c>
      <c r="C8" s="125"/>
      <c r="D8" s="125"/>
      <c r="E8" s="125"/>
      <c r="F8" s="125"/>
      <c r="G8" s="125"/>
      <c r="H8" s="125"/>
      <c r="I8" s="125"/>
      <c r="J8" s="125"/>
      <c r="K8" s="125"/>
      <c r="L8" s="125"/>
    </row>
    <row r="9" spans="1:12" s="25" customFormat="1" ht="32.25" customHeight="1" x14ac:dyDescent="0.25">
      <c r="A9" s="125"/>
      <c r="B9" s="43"/>
      <c r="C9" s="125"/>
      <c r="D9" s="125"/>
      <c r="E9" s="125"/>
      <c r="F9" s="125"/>
      <c r="G9" s="125"/>
      <c r="H9" s="125"/>
      <c r="I9" s="125"/>
      <c r="J9" s="125"/>
      <c r="K9" s="125"/>
      <c r="L9" s="125"/>
    </row>
    <row r="10" spans="1:12" ht="22.5" customHeight="1" x14ac:dyDescent="0.3">
      <c r="A10" s="23"/>
      <c r="B10" s="70" t="s">
        <v>113</v>
      </c>
      <c r="C10" s="23"/>
      <c r="D10" s="23"/>
      <c r="E10" s="23"/>
      <c r="F10" s="23"/>
      <c r="G10" s="23"/>
      <c r="H10" s="23"/>
      <c r="I10" s="23"/>
      <c r="J10" s="23"/>
      <c r="K10" s="23"/>
      <c r="L10" s="23"/>
    </row>
    <row r="11" spans="1:12" ht="18.75" customHeight="1" x14ac:dyDescent="0.3">
      <c r="G11" s="187" t="s">
        <v>82</v>
      </c>
      <c r="H11" s="187"/>
      <c r="I11" s="187"/>
      <c r="J11" s="187"/>
      <c r="K11" s="187"/>
      <c r="L11" s="187"/>
    </row>
    <row r="12" spans="1:12" x14ac:dyDescent="0.3">
      <c r="G12" s="188" t="s">
        <v>23</v>
      </c>
      <c r="H12" s="188"/>
      <c r="I12" s="188"/>
      <c r="J12" s="188"/>
      <c r="K12" s="188"/>
      <c r="L12" s="188"/>
    </row>
    <row r="16" spans="1:12" s="118" customFormat="1" ht="28.5" customHeight="1" x14ac:dyDescent="0.25">
      <c r="A16" s="118" t="s">
        <v>238</v>
      </c>
    </row>
  </sheetData>
  <mergeCells count="21">
    <mergeCell ref="J1:L1"/>
    <mergeCell ref="K6:K7"/>
    <mergeCell ref="L6:L7"/>
    <mergeCell ref="G11:L11"/>
    <mergeCell ref="G12:L12"/>
    <mergeCell ref="I6:I7"/>
    <mergeCell ref="A3:L3"/>
    <mergeCell ref="A4:A7"/>
    <mergeCell ref="B4:B7"/>
    <mergeCell ref="C4:F4"/>
    <mergeCell ref="G4:L4"/>
    <mergeCell ref="C5:C7"/>
    <mergeCell ref="D5:F5"/>
    <mergeCell ref="G5:I5"/>
    <mergeCell ref="J5:L5"/>
    <mergeCell ref="D6:D7"/>
    <mergeCell ref="E6:E7"/>
    <mergeCell ref="F6:F7"/>
    <mergeCell ref="G6:G7"/>
    <mergeCell ref="H6:H7"/>
    <mergeCell ref="J6:J7"/>
  </mergeCells>
  <pageMargins left="0.2" right="0.2" top="0.55000000000000004" bottom="0.55000000000000004"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1"/>
  <sheetViews>
    <sheetView workbookViewId="0">
      <selection activeCell="A7" sqref="A7"/>
    </sheetView>
  </sheetViews>
  <sheetFormatPr defaultRowHeight="15.75" x14ac:dyDescent="0.25"/>
  <cols>
    <col min="1" max="1" width="8.7109375" style="1" customWidth="1"/>
    <col min="2" max="3" width="12.28515625" style="1" customWidth="1"/>
    <col min="4" max="5" width="9.140625" style="1" customWidth="1"/>
    <col min="6" max="6" width="19.28515625" style="1" customWidth="1"/>
    <col min="7" max="8" width="20.7109375" style="1" customWidth="1"/>
    <col min="9" max="9" width="21.140625" style="1" customWidth="1"/>
    <col min="10" max="16384" width="9.140625" style="1"/>
  </cols>
  <sheetData>
    <row r="1" spans="1:25" s="6" customFormat="1" ht="25.5" customHeight="1" x14ac:dyDescent="0.3">
      <c r="A1" s="8" t="s">
        <v>258</v>
      </c>
      <c r="B1" s="9"/>
      <c r="C1" s="9"/>
      <c r="D1" s="9"/>
      <c r="E1" s="7"/>
      <c r="F1" s="7"/>
      <c r="I1" s="28" t="s">
        <v>229</v>
      </c>
      <c r="J1" s="7"/>
    </row>
    <row r="2" spans="1:25" s="6" customFormat="1" ht="25.5" customHeight="1" x14ac:dyDescent="0.3">
      <c r="A2" s="8" t="s">
        <v>256</v>
      </c>
      <c r="B2" s="9"/>
      <c r="C2" s="9"/>
      <c r="D2" s="9"/>
      <c r="E2" s="7"/>
      <c r="F2" s="7"/>
      <c r="I2" s="28"/>
      <c r="J2" s="7"/>
    </row>
    <row r="3" spans="1:25" ht="24.75" customHeight="1" x14ac:dyDescent="0.25">
      <c r="A3" s="236" t="s">
        <v>276</v>
      </c>
      <c r="B3" s="236"/>
      <c r="C3" s="236"/>
      <c r="D3" s="236"/>
      <c r="E3" s="236"/>
      <c r="F3" s="236"/>
      <c r="G3" s="236"/>
      <c r="H3" s="236"/>
      <c r="I3" s="236"/>
      <c r="J3" s="236"/>
    </row>
    <row r="4" spans="1:25" s="45" customFormat="1" ht="30.75" customHeight="1" x14ac:dyDescent="0.3">
      <c r="A4" s="178" t="str">
        <f>'PL2 x'!A4:Y4</f>
        <v>(Kèm Báo cáo số 268 /TNMT ngày 13/01/2023 của Phòng Tài nguyên và Môi trường)</v>
      </c>
      <c r="B4" s="178"/>
      <c r="C4" s="178"/>
      <c r="D4" s="178"/>
      <c r="E4" s="178"/>
      <c r="F4" s="178"/>
      <c r="G4" s="178"/>
      <c r="H4" s="178"/>
      <c r="I4" s="178"/>
      <c r="J4" s="178"/>
      <c r="K4" s="136"/>
      <c r="L4" s="136"/>
      <c r="M4" s="136"/>
      <c r="N4" s="136"/>
      <c r="O4" s="136"/>
      <c r="P4" s="136"/>
      <c r="Q4" s="136"/>
      <c r="R4" s="136"/>
      <c r="S4" s="136"/>
      <c r="T4" s="136"/>
      <c r="U4" s="136"/>
      <c r="V4" s="136"/>
      <c r="W4" s="136"/>
      <c r="X4" s="136"/>
      <c r="Y4" s="136"/>
    </row>
    <row r="5" spans="1:25" s="6" customFormat="1" ht="44.25" customHeight="1" x14ac:dyDescent="0.25">
      <c r="A5" s="190" t="s">
        <v>45</v>
      </c>
      <c r="B5" s="190" t="s">
        <v>35</v>
      </c>
      <c r="C5" s="190" t="s">
        <v>36</v>
      </c>
      <c r="D5" s="190" t="s">
        <v>37</v>
      </c>
      <c r="E5" s="190"/>
      <c r="F5" s="190" t="s">
        <v>65</v>
      </c>
      <c r="G5" s="190"/>
      <c r="H5" s="190"/>
      <c r="I5" s="190"/>
      <c r="J5" s="190" t="s">
        <v>4</v>
      </c>
    </row>
    <row r="6" spans="1:25" s="6" customFormat="1" ht="71.25" customHeight="1" x14ac:dyDescent="0.25">
      <c r="A6" s="190"/>
      <c r="B6" s="190"/>
      <c r="C6" s="190"/>
      <c r="D6" s="126" t="s">
        <v>42</v>
      </c>
      <c r="E6" s="127" t="s">
        <v>43</v>
      </c>
      <c r="F6" s="24" t="s">
        <v>38</v>
      </c>
      <c r="G6" s="24" t="s">
        <v>39</v>
      </c>
      <c r="H6" s="24" t="s">
        <v>40</v>
      </c>
      <c r="I6" s="24" t="s">
        <v>41</v>
      </c>
      <c r="J6" s="190"/>
    </row>
    <row r="7" spans="1:25" s="25" customFormat="1" ht="48.75" customHeight="1" x14ac:dyDescent="0.25">
      <c r="A7" s="125">
        <v>1</v>
      </c>
      <c r="B7" s="125">
        <v>0</v>
      </c>
      <c r="C7" s="125">
        <v>0</v>
      </c>
      <c r="D7" s="125"/>
      <c r="E7" s="125"/>
      <c r="F7" s="125"/>
      <c r="G7" s="125"/>
      <c r="H7" s="125"/>
      <c r="I7" s="125"/>
      <c r="J7" s="125" t="s">
        <v>263</v>
      </c>
    </row>
    <row r="8" spans="1:25" s="25" customFormat="1" ht="24" customHeight="1" x14ac:dyDescent="0.25">
      <c r="A8" s="125"/>
      <c r="B8" s="125"/>
      <c r="C8" s="125"/>
      <c r="D8" s="125"/>
      <c r="E8" s="125"/>
      <c r="F8" s="125"/>
      <c r="G8" s="125"/>
      <c r="H8" s="125"/>
      <c r="I8" s="125"/>
      <c r="J8" s="125"/>
    </row>
    <row r="9" spans="1:25" ht="18.75" customHeight="1" x14ac:dyDescent="0.25">
      <c r="C9" s="3"/>
      <c r="G9" s="165"/>
      <c r="H9" s="165"/>
      <c r="I9" s="165"/>
      <c r="J9" s="165"/>
      <c r="K9" s="37"/>
      <c r="L9" s="37"/>
    </row>
    <row r="10" spans="1:25" ht="18.75" x14ac:dyDescent="0.25">
      <c r="B10" s="4"/>
      <c r="G10" s="188"/>
      <c r="H10" s="188"/>
      <c r="I10" s="188"/>
      <c r="J10" s="188"/>
      <c r="K10" s="38"/>
      <c r="L10" s="38"/>
    </row>
    <row r="11" spans="1:25" ht="18.75" x14ac:dyDescent="0.25">
      <c r="B11" s="4"/>
      <c r="G11" s="34"/>
      <c r="H11" s="34"/>
      <c r="I11" s="34"/>
      <c r="J11" s="34"/>
      <c r="K11" s="38"/>
      <c r="L11" s="38"/>
    </row>
    <row r="12" spans="1:25" ht="18.75" x14ac:dyDescent="0.25">
      <c r="B12" s="4"/>
      <c r="G12" s="34"/>
      <c r="H12" s="34"/>
      <c r="I12" s="34"/>
      <c r="J12" s="34"/>
      <c r="K12" s="38"/>
      <c r="L12" s="38"/>
    </row>
    <row r="13" spans="1:25" ht="18.75" x14ac:dyDescent="0.25">
      <c r="B13" s="4"/>
      <c r="G13" s="34"/>
      <c r="H13" s="34"/>
      <c r="I13" s="34"/>
      <c r="J13" s="34"/>
      <c r="K13" s="38"/>
      <c r="L13" s="38"/>
    </row>
    <row r="14" spans="1:25" ht="18.75" x14ac:dyDescent="0.25">
      <c r="B14" s="4"/>
      <c r="G14" s="34"/>
      <c r="H14" s="34"/>
      <c r="I14" s="34"/>
      <c r="J14" s="34"/>
      <c r="K14" s="38"/>
      <c r="L14" s="38"/>
    </row>
    <row r="15" spans="1:25" ht="18.75" x14ac:dyDescent="0.25">
      <c r="B15" s="4"/>
      <c r="G15" s="34"/>
      <c r="H15" s="34"/>
      <c r="I15" s="34"/>
      <c r="J15" s="34"/>
      <c r="K15" s="38"/>
      <c r="L15" s="38"/>
    </row>
    <row r="16" spans="1:25" x14ac:dyDescent="0.25">
      <c r="B16" s="2" t="s">
        <v>44</v>
      </c>
    </row>
    <row r="21" spans="1:1" s="118" customFormat="1" ht="28.5" customHeight="1" x14ac:dyDescent="0.25">
      <c r="A21" s="118" t="s">
        <v>238</v>
      </c>
    </row>
  </sheetData>
  <mergeCells count="10">
    <mergeCell ref="G9:J9"/>
    <mergeCell ref="G10:J10"/>
    <mergeCell ref="A3:J3"/>
    <mergeCell ref="A5:A6"/>
    <mergeCell ref="B5:B6"/>
    <mergeCell ref="C5:C6"/>
    <mergeCell ref="D5:E5"/>
    <mergeCell ref="F5:I5"/>
    <mergeCell ref="J5:J6"/>
    <mergeCell ref="A4:J4"/>
  </mergeCells>
  <pageMargins left="0.2" right="0.2" top="0.4" bottom="0.4"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0"/>
  <sheetViews>
    <sheetView workbookViewId="0">
      <selection activeCell="H11" sqref="H11"/>
    </sheetView>
  </sheetViews>
  <sheetFormatPr defaultRowHeight="15" x14ac:dyDescent="0.25"/>
  <cols>
    <col min="1" max="1" width="7" style="5" customWidth="1"/>
    <col min="2" max="2" width="25.28515625" style="5" customWidth="1"/>
    <col min="3" max="3" width="8.140625" style="5" customWidth="1"/>
    <col min="4" max="4" width="9.140625" style="5"/>
    <col min="5" max="5" width="7.42578125" style="5" customWidth="1"/>
    <col min="6" max="6" width="9" style="5" customWidth="1"/>
    <col min="7" max="7" width="7.140625" style="5" customWidth="1"/>
    <col min="8" max="8" width="9.140625" style="5"/>
    <col min="9" max="9" width="7.28515625" style="5" customWidth="1"/>
    <col min="10" max="10" width="10.42578125" style="5" customWidth="1"/>
    <col min="11" max="11" width="7.7109375" style="5" customWidth="1"/>
    <col min="12" max="12" width="9.42578125" style="5" customWidth="1"/>
    <col min="13" max="13" width="7.28515625" style="5" customWidth="1"/>
    <col min="14" max="14" width="10.28515625" style="5" customWidth="1"/>
    <col min="15" max="15" width="7.42578125" style="5" customWidth="1"/>
    <col min="16" max="16384" width="9.140625" style="5"/>
  </cols>
  <sheetData>
    <row r="1" spans="1:15" s="26" customFormat="1" ht="21.75" customHeight="1" x14ac:dyDescent="0.25">
      <c r="A1" s="238" t="str">
        <f>'PL9 x'!A1</f>
        <v xml:space="preserve">       UBND THÀNH PHỐ  NHA TRANG</v>
      </c>
      <c r="B1" s="238"/>
      <c r="C1" s="238"/>
      <c r="D1" s="238"/>
      <c r="L1" s="239" t="s">
        <v>232</v>
      </c>
      <c r="M1" s="239"/>
      <c r="N1" s="239"/>
      <c r="O1" s="239"/>
    </row>
    <row r="2" spans="1:15" s="26" customFormat="1" ht="21.75" customHeight="1" x14ac:dyDescent="0.25">
      <c r="A2" s="228" t="str">
        <f>'PL9 x'!A2</f>
        <v>PHÒNG TÀI NGUYÊN VÀ MÔI TRƯỜNG</v>
      </c>
      <c r="B2" s="228"/>
      <c r="C2" s="228"/>
      <c r="D2" s="228"/>
      <c r="L2" s="139"/>
      <c r="M2" s="139"/>
      <c r="N2" s="139"/>
      <c r="O2" s="139"/>
    </row>
    <row r="3" spans="1:15" ht="20.25" customHeight="1" x14ac:dyDescent="0.25">
      <c r="A3" s="237" t="s">
        <v>275</v>
      </c>
      <c r="B3" s="237"/>
      <c r="C3" s="237"/>
      <c r="D3" s="237"/>
      <c r="E3" s="237"/>
      <c r="F3" s="237"/>
      <c r="G3" s="237"/>
      <c r="H3" s="237"/>
      <c r="I3" s="237"/>
      <c r="J3" s="237"/>
      <c r="K3" s="237"/>
      <c r="L3" s="237"/>
      <c r="M3" s="237"/>
      <c r="N3" s="237"/>
      <c r="O3" s="237"/>
    </row>
    <row r="4" spans="1:15" ht="20.25" customHeight="1" x14ac:dyDescent="0.25">
      <c r="A4" s="140"/>
      <c r="B4" s="140"/>
      <c r="C4" s="140"/>
      <c r="D4" s="140"/>
      <c r="E4" s="140"/>
      <c r="F4" s="140"/>
      <c r="G4" s="140"/>
      <c r="H4" s="140"/>
      <c r="I4" s="140"/>
      <c r="J4" s="140"/>
      <c r="K4" s="143"/>
      <c r="L4" s="143"/>
      <c r="M4" s="143"/>
      <c r="N4" s="143"/>
      <c r="O4" s="140"/>
    </row>
    <row r="5" spans="1:15" ht="23.25" customHeight="1" x14ac:dyDescent="0.25">
      <c r="A5" s="240" t="s">
        <v>45</v>
      </c>
      <c r="B5" s="244" t="s">
        <v>46</v>
      </c>
      <c r="C5" s="240" t="s">
        <v>47</v>
      </c>
      <c r="D5" s="240"/>
      <c r="E5" s="240"/>
      <c r="F5" s="240"/>
      <c r="G5" s="240" t="s">
        <v>48</v>
      </c>
      <c r="H5" s="240"/>
      <c r="I5" s="240"/>
      <c r="J5" s="240"/>
      <c r="K5" s="241" t="s">
        <v>64</v>
      </c>
      <c r="L5" s="242"/>
      <c r="M5" s="242"/>
      <c r="N5" s="243"/>
      <c r="O5" s="240" t="s">
        <v>49</v>
      </c>
    </row>
    <row r="6" spans="1:15" ht="17.25" customHeight="1" x14ac:dyDescent="0.25">
      <c r="A6" s="240"/>
      <c r="B6" s="244"/>
      <c r="C6" s="240" t="s">
        <v>50</v>
      </c>
      <c r="D6" s="240" t="s">
        <v>51</v>
      </c>
      <c r="E6" s="240"/>
      <c r="F6" s="240"/>
      <c r="G6" s="240" t="s">
        <v>52</v>
      </c>
      <c r="H6" s="240" t="s">
        <v>53</v>
      </c>
      <c r="I6" s="240"/>
      <c r="J6" s="240"/>
      <c r="K6" s="240" t="s">
        <v>54</v>
      </c>
      <c r="L6" s="240" t="s">
        <v>53</v>
      </c>
      <c r="M6" s="240"/>
      <c r="N6" s="240"/>
      <c r="O6" s="240"/>
    </row>
    <row r="7" spans="1:15" ht="38.25" customHeight="1" x14ac:dyDescent="0.25">
      <c r="A7" s="240"/>
      <c r="B7" s="244"/>
      <c r="C7" s="240"/>
      <c r="D7" s="15" t="s">
        <v>55</v>
      </c>
      <c r="E7" s="15" t="s">
        <v>56</v>
      </c>
      <c r="F7" s="15" t="s">
        <v>63</v>
      </c>
      <c r="G7" s="240"/>
      <c r="H7" s="15" t="s">
        <v>55</v>
      </c>
      <c r="I7" s="15" t="s">
        <v>56</v>
      </c>
      <c r="J7" s="15" t="s">
        <v>63</v>
      </c>
      <c r="K7" s="240"/>
      <c r="L7" s="15" t="s">
        <v>55</v>
      </c>
      <c r="M7" s="15" t="s">
        <v>56</v>
      </c>
      <c r="N7" s="15" t="s">
        <v>63</v>
      </c>
      <c r="O7" s="15"/>
    </row>
    <row r="8" spans="1:15" ht="21" customHeight="1" x14ac:dyDescent="0.25">
      <c r="A8" s="19" t="s">
        <v>57</v>
      </c>
      <c r="B8" s="20" t="s">
        <v>58</v>
      </c>
      <c r="C8" s="16"/>
      <c r="D8" s="16"/>
      <c r="E8" s="16"/>
      <c r="F8" s="16"/>
      <c r="G8" s="16"/>
      <c r="H8" s="16"/>
      <c r="I8" s="16"/>
      <c r="J8" s="16"/>
      <c r="K8" s="16"/>
      <c r="L8" s="16"/>
      <c r="M8" s="16"/>
      <c r="N8" s="16"/>
      <c r="O8" s="15"/>
    </row>
    <row r="9" spans="1:15" ht="21" customHeight="1" x14ac:dyDescent="0.25">
      <c r="A9" s="21">
        <v>1</v>
      </c>
      <c r="B9" s="22" t="s">
        <v>67</v>
      </c>
      <c r="C9" s="18"/>
      <c r="D9" s="18"/>
      <c r="E9" s="18"/>
      <c r="F9" s="18"/>
      <c r="G9" s="18"/>
      <c r="H9" s="18"/>
      <c r="I9" s="18"/>
      <c r="J9" s="18"/>
      <c r="K9" s="18"/>
      <c r="L9" s="18"/>
      <c r="M9" s="18"/>
      <c r="N9" s="18"/>
      <c r="O9" s="17"/>
    </row>
    <row r="10" spans="1:15" ht="21" customHeight="1" x14ac:dyDescent="0.25">
      <c r="A10" s="21">
        <v>2</v>
      </c>
      <c r="B10" s="22" t="s">
        <v>66</v>
      </c>
      <c r="C10" s="18"/>
      <c r="D10" s="18"/>
      <c r="E10" s="18"/>
      <c r="F10" s="18"/>
      <c r="G10" s="18"/>
      <c r="H10" s="18"/>
      <c r="I10" s="18"/>
      <c r="J10" s="18"/>
      <c r="K10" s="18"/>
      <c r="L10" s="18"/>
      <c r="M10" s="18"/>
      <c r="N10" s="18"/>
      <c r="O10" s="17"/>
    </row>
    <row r="11" spans="1:15" ht="21" customHeight="1" x14ac:dyDescent="0.25">
      <c r="A11" s="19" t="s">
        <v>59</v>
      </c>
      <c r="B11" s="20" t="s">
        <v>60</v>
      </c>
      <c r="C11" s="18"/>
      <c r="D11" s="18"/>
      <c r="E11" s="18"/>
      <c r="F11" s="18"/>
      <c r="G11" s="18"/>
      <c r="H11" s="18"/>
      <c r="I11" s="18"/>
      <c r="J11" s="18"/>
      <c r="K11" s="18"/>
      <c r="L11" s="18"/>
      <c r="M11" s="18"/>
      <c r="N11" s="18"/>
      <c r="O11" s="17"/>
    </row>
    <row r="12" spans="1:15" ht="21" customHeight="1" x14ac:dyDescent="0.25">
      <c r="A12" s="21">
        <v>1</v>
      </c>
      <c r="B12" s="22" t="s">
        <v>67</v>
      </c>
      <c r="C12" s="18"/>
      <c r="D12" s="18"/>
      <c r="E12" s="18"/>
      <c r="F12" s="18"/>
      <c r="G12" s="18"/>
      <c r="H12" s="18"/>
      <c r="I12" s="18"/>
      <c r="J12" s="18"/>
      <c r="K12" s="18"/>
      <c r="L12" s="18"/>
      <c r="M12" s="18"/>
      <c r="N12" s="18"/>
      <c r="O12" s="17"/>
    </row>
    <row r="13" spans="1:15" ht="21" customHeight="1" x14ac:dyDescent="0.25">
      <c r="A13" s="21">
        <v>2</v>
      </c>
      <c r="B13" s="22" t="s">
        <v>66</v>
      </c>
      <c r="C13" s="18"/>
      <c r="D13" s="18"/>
      <c r="E13" s="18"/>
      <c r="F13" s="18"/>
      <c r="G13" s="18"/>
      <c r="H13" s="18"/>
      <c r="I13" s="18"/>
      <c r="J13" s="18"/>
      <c r="K13" s="18"/>
      <c r="L13" s="18"/>
      <c r="M13" s="18"/>
      <c r="N13" s="18"/>
      <c r="O13" s="17"/>
    </row>
    <row r="14" spans="1:15" ht="21" customHeight="1" x14ac:dyDescent="0.25">
      <c r="A14" s="19" t="s">
        <v>61</v>
      </c>
      <c r="B14" s="20" t="s">
        <v>68</v>
      </c>
      <c r="C14" s="16"/>
      <c r="D14" s="16"/>
      <c r="E14" s="16"/>
      <c r="F14" s="16"/>
      <c r="G14" s="16"/>
      <c r="H14" s="16"/>
      <c r="I14" s="16"/>
      <c r="J14" s="16"/>
      <c r="K14" s="16"/>
      <c r="L14" s="16"/>
      <c r="M14" s="16"/>
      <c r="N14" s="16"/>
      <c r="O14" s="15"/>
    </row>
    <row r="15" spans="1:15" ht="21" customHeight="1" x14ac:dyDescent="0.25">
      <c r="A15" s="21">
        <v>1</v>
      </c>
      <c r="B15" s="22" t="s">
        <v>67</v>
      </c>
      <c r="C15" s="18"/>
      <c r="D15" s="18"/>
      <c r="E15" s="18"/>
      <c r="F15" s="18"/>
      <c r="G15" s="18"/>
      <c r="H15" s="18"/>
      <c r="I15" s="18"/>
      <c r="J15" s="18"/>
      <c r="K15" s="18"/>
      <c r="L15" s="18"/>
      <c r="M15" s="18"/>
      <c r="N15" s="18"/>
      <c r="O15" s="17"/>
    </row>
    <row r="16" spans="1:15" ht="21" customHeight="1" x14ac:dyDescent="0.25">
      <c r="A16" s="21">
        <v>2</v>
      </c>
      <c r="B16" s="22" t="s">
        <v>66</v>
      </c>
      <c r="C16" s="18"/>
      <c r="D16" s="18"/>
      <c r="E16" s="18"/>
      <c r="F16" s="18"/>
      <c r="G16" s="18"/>
      <c r="H16" s="18"/>
      <c r="I16" s="18"/>
      <c r="J16" s="18"/>
      <c r="K16" s="18"/>
      <c r="L16" s="18"/>
      <c r="M16" s="18"/>
      <c r="N16" s="18"/>
      <c r="O16" s="17"/>
    </row>
    <row r="17" spans="1:15" ht="21" customHeight="1" x14ac:dyDescent="0.25">
      <c r="A17" s="19" t="s">
        <v>69</v>
      </c>
      <c r="B17" s="20" t="s">
        <v>70</v>
      </c>
      <c r="C17" s="18"/>
      <c r="D17" s="18"/>
      <c r="E17" s="18"/>
      <c r="F17" s="18"/>
      <c r="G17" s="18"/>
      <c r="H17" s="18"/>
      <c r="I17" s="18"/>
      <c r="J17" s="18"/>
      <c r="K17" s="18"/>
      <c r="L17" s="18"/>
      <c r="M17" s="18"/>
      <c r="N17" s="18"/>
      <c r="O17" s="17"/>
    </row>
    <row r="18" spans="1:15" ht="21" customHeight="1" x14ac:dyDescent="0.25">
      <c r="A18" s="21"/>
      <c r="B18" s="22" t="s">
        <v>67</v>
      </c>
      <c r="C18" s="18"/>
      <c r="D18" s="18"/>
      <c r="E18" s="18"/>
      <c r="F18" s="18"/>
      <c r="G18" s="18"/>
      <c r="H18" s="18"/>
      <c r="I18" s="18"/>
      <c r="J18" s="18"/>
      <c r="K18" s="18"/>
      <c r="L18" s="18"/>
      <c r="M18" s="18"/>
      <c r="N18" s="18"/>
      <c r="O18" s="17"/>
    </row>
    <row r="19" spans="1:15" ht="21" customHeight="1" x14ac:dyDescent="0.25">
      <c r="A19" s="21"/>
      <c r="B19" s="22" t="s">
        <v>66</v>
      </c>
      <c r="C19" s="18"/>
      <c r="D19" s="18"/>
      <c r="E19" s="18"/>
      <c r="F19" s="18"/>
      <c r="G19" s="18"/>
      <c r="H19" s="18"/>
      <c r="I19" s="18"/>
      <c r="J19" s="18"/>
      <c r="K19" s="18"/>
      <c r="L19" s="18"/>
      <c r="M19" s="18"/>
      <c r="N19" s="18"/>
      <c r="O19" s="17"/>
    </row>
    <row r="20" spans="1:15" ht="21" customHeight="1" x14ac:dyDescent="0.25">
      <c r="A20" s="19" t="s">
        <v>71</v>
      </c>
      <c r="B20" s="20" t="s">
        <v>60</v>
      </c>
      <c r="C20" s="18"/>
      <c r="D20" s="18"/>
      <c r="E20" s="18"/>
      <c r="F20" s="18"/>
      <c r="G20" s="18"/>
      <c r="H20" s="18"/>
      <c r="I20" s="18"/>
      <c r="J20" s="18"/>
      <c r="K20" s="18"/>
      <c r="L20" s="18"/>
      <c r="M20" s="18"/>
      <c r="N20" s="18"/>
      <c r="O20" s="17"/>
    </row>
    <row r="21" spans="1:15" ht="21" customHeight="1" x14ac:dyDescent="0.25">
      <c r="A21" s="21"/>
      <c r="B21" s="22" t="s">
        <v>67</v>
      </c>
      <c r="C21" s="18"/>
      <c r="D21" s="18"/>
      <c r="E21" s="18"/>
      <c r="F21" s="18"/>
      <c r="G21" s="18"/>
      <c r="H21" s="18"/>
      <c r="I21" s="18"/>
      <c r="J21" s="18"/>
      <c r="K21" s="18"/>
      <c r="L21" s="18"/>
      <c r="M21" s="18"/>
      <c r="N21" s="18"/>
      <c r="O21" s="17"/>
    </row>
    <row r="22" spans="1:15" ht="21" customHeight="1" x14ac:dyDescent="0.25">
      <c r="A22" s="21"/>
      <c r="B22" s="22" t="s">
        <v>66</v>
      </c>
      <c r="C22" s="18"/>
      <c r="D22" s="18"/>
      <c r="E22" s="18"/>
      <c r="F22" s="18"/>
      <c r="G22" s="18"/>
      <c r="H22" s="18"/>
      <c r="I22" s="18"/>
      <c r="J22" s="18"/>
      <c r="K22" s="18"/>
      <c r="L22" s="18"/>
      <c r="M22" s="18"/>
      <c r="N22" s="18"/>
      <c r="O22" s="17"/>
    </row>
    <row r="23" spans="1:15" ht="21" customHeight="1" x14ac:dyDescent="0.25">
      <c r="A23" s="21" t="s">
        <v>62</v>
      </c>
      <c r="B23" s="22" t="s">
        <v>62</v>
      </c>
      <c r="C23" s="18"/>
      <c r="D23" s="18"/>
      <c r="E23" s="18"/>
      <c r="F23" s="18"/>
      <c r="G23" s="18"/>
      <c r="H23" s="18"/>
      <c r="I23" s="18"/>
      <c r="J23" s="18"/>
      <c r="K23" s="18"/>
      <c r="L23" s="18"/>
      <c r="M23" s="18"/>
      <c r="N23" s="18"/>
      <c r="O23" s="17"/>
    </row>
    <row r="24" spans="1:15" ht="21" customHeight="1" x14ac:dyDescent="0.25">
      <c r="A24" s="21"/>
      <c r="B24" s="65" t="s">
        <v>114</v>
      </c>
      <c r="C24" s="18"/>
      <c r="D24" s="18"/>
      <c r="E24" s="18"/>
      <c r="F24" s="18"/>
      <c r="G24" s="18"/>
      <c r="H24" s="18"/>
      <c r="I24" s="18"/>
      <c r="J24" s="18"/>
      <c r="K24" s="18"/>
      <c r="L24" s="18"/>
      <c r="M24" s="18"/>
      <c r="N24" s="18"/>
      <c r="O24" s="17"/>
    </row>
    <row r="25" spans="1:15" ht="18.75" x14ac:dyDescent="0.25">
      <c r="I25" s="187" t="s">
        <v>82</v>
      </c>
      <c r="J25" s="187"/>
      <c r="K25" s="187"/>
      <c r="L25" s="187"/>
      <c r="M25" s="187"/>
      <c r="N25" s="187"/>
      <c r="O25" s="187"/>
    </row>
    <row r="26" spans="1:15" ht="18.75" x14ac:dyDescent="0.25">
      <c r="I26" s="188" t="s">
        <v>23</v>
      </c>
      <c r="J26" s="188"/>
      <c r="K26" s="188"/>
      <c r="L26" s="188"/>
      <c r="M26" s="188"/>
      <c r="N26" s="188"/>
      <c r="O26" s="188"/>
    </row>
    <row r="30" spans="1:15" s="118" customFormat="1" ht="18" customHeight="1" x14ac:dyDescent="0.25">
      <c r="A30" s="118" t="s">
        <v>238</v>
      </c>
    </row>
  </sheetData>
  <mergeCells count="18">
    <mergeCell ref="G5:J5"/>
    <mergeCell ref="A2:D2"/>
    <mergeCell ref="I25:O25"/>
    <mergeCell ref="I26:O26"/>
    <mergeCell ref="A3:O3"/>
    <mergeCell ref="A1:D1"/>
    <mergeCell ref="L1:O1"/>
    <mergeCell ref="O5:O6"/>
    <mergeCell ref="C6:C7"/>
    <mergeCell ref="D6:F6"/>
    <mergeCell ref="G6:G7"/>
    <mergeCell ref="H6:J6"/>
    <mergeCell ref="K6:K7"/>
    <mergeCell ref="L6:N6"/>
    <mergeCell ref="K5:N5"/>
    <mergeCell ref="A5:A7"/>
    <mergeCell ref="B5:B7"/>
    <mergeCell ref="C5:F5"/>
  </mergeCells>
  <pageMargins left="0.1" right="0.1" top="0.2" bottom="0.2" header="0.2" footer="0.2"/>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7"/>
  <sheetViews>
    <sheetView zoomScale="80" zoomScaleNormal="80" workbookViewId="0">
      <selection activeCell="J12" sqref="J12"/>
    </sheetView>
  </sheetViews>
  <sheetFormatPr defaultRowHeight="15" x14ac:dyDescent="0.25"/>
  <cols>
    <col min="1" max="1" width="43.5703125" style="5" customWidth="1"/>
    <col min="2" max="7" width="8.5703125" style="5" customWidth="1"/>
    <col min="8" max="8" width="11.140625" style="5" customWidth="1"/>
    <col min="9" max="9" width="13.140625" style="5" customWidth="1"/>
    <col min="10" max="13" width="11.140625" style="5" customWidth="1"/>
    <col min="14" max="14" width="9.42578125" style="5" customWidth="1"/>
    <col min="15" max="15" width="9.85546875" style="5" customWidth="1"/>
    <col min="16" max="16" width="11.7109375" style="5" customWidth="1"/>
    <col min="17" max="16384" width="9.140625" style="5"/>
  </cols>
  <sheetData>
    <row r="1" spans="1:17" s="10" customFormat="1" ht="18.75" x14ac:dyDescent="0.3">
      <c r="A1" s="245" t="s">
        <v>156</v>
      </c>
      <c r="B1" s="245"/>
      <c r="C1" s="245"/>
      <c r="D1" s="245"/>
      <c r="E1" s="245"/>
      <c r="O1" s="186" t="s">
        <v>253</v>
      </c>
      <c r="P1" s="186"/>
      <c r="Q1" s="186"/>
    </row>
    <row r="2" spans="1:17" ht="18.75" x14ac:dyDescent="0.25">
      <c r="A2" s="236" t="s">
        <v>220</v>
      </c>
      <c r="B2" s="236"/>
      <c r="C2" s="236"/>
      <c r="D2" s="236"/>
      <c r="E2" s="236"/>
      <c r="F2" s="236"/>
      <c r="G2" s="236"/>
      <c r="H2" s="236"/>
      <c r="I2" s="236"/>
      <c r="J2" s="236"/>
      <c r="K2" s="236"/>
      <c r="L2" s="236"/>
      <c r="M2" s="236"/>
      <c r="N2" s="236"/>
      <c r="O2" s="236"/>
      <c r="P2" s="236"/>
      <c r="Q2" s="236"/>
    </row>
    <row r="3" spans="1:17" ht="19.5" x14ac:dyDescent="0.25">
      <c r="A3" s="246" t="s">
        <v>120</v>
      </c>
      <c r="B3" s="246"/>
      <c r="C3" s="246"/>
      <c r="D3" s="246"/>
      <c r="E3" s="246"/>
      <c r="F3" s="246"/>
      <c r="G3" s="246"/>
      <c r="H3" s="246"/>
      <c r="I3" s="246"/>
      <c r="J3" s="246"/>
      <c r="K3" s="246"/>
      <c r="L3" s="246"/>
      <c r="M3" s="246"/>
      <c r="N3" s="246"/>
      <c r="O3" s="246"/>
      <c r="P3" s="246"/>
      <c r="Q3" s="246"/>
    </row>
    <row r="4" spans="1:17" s="25" customFormat="1" ht="66" customHeight="1" x14ac:dyDescent="0.25">
      <c r="A4" s="203" t="s">
        <v>121</v>
      </c>
      <c r="B4" s="194" t="s">
        <v>122</v>
      </c>
      <c r="C4" s="194"/>
      <c r="D4" s="194" t="s">
        <v>123</v>
      </c>
      <c r="E4" s="194"/>
      <c r="F4" s="194" t="s">
        <v>124</v>
      </c>
      <c r="G4" s="194"/>
      <c r="H4" s="194" t="s">
        <v>125</v>
      </c>
      <c r="I4" s="194"/>
      <c r="J4" s="194" t="s">
        <v>126</v>
      </c>
      <c r="K4" s="194"/>
      <c r="L4" s="194" t="s">
        <v>96</v>
      </c>
      <c r="M4" s="194"/>
      <c r="N4" s="194" t="s">
        <v>127</v>
      </c>
      <c r="O4" s="194"/>
      <c r="P4" s="194" t="s">
        <v>128</v>
      </c>
      <c r="Q4" s="194" t="s">
        <v>4</v>
      </c>
    </row>
    <row r="5" spans="1:17" s="25" customFormat="1" ht="63" customHeight="1" x14ac:dyDescent="0.25">
      <c r="A5" s="205"/>
      <c r="B5" s="32" t="s">
        <v>47</v>
      </c>
      <c r="C5" s="32" t="s">
        <v>48</v>
      </c>
      <c r="D5" s="32" t="s">
        <v>56</v>
      </c>
      <c r="E5" s="32" t="s">
        <v>129</v>
      </c>
      <c r="F5" s="32" t="s">
        <v>56</v>
      </c>
      <c r="G5" s="32" t="s">
        <v>129</v>
      </c>
      <c r="H5" s="32" t="s">
        <v>130</v>
      </c>
      <c r="I5" s="32" t="s">
        <v>131</v>
      </c>
      <c r="J5" s="32" t="s">
        <v>130</v>
      </c>
      <c r="K5" s="32" t="s">
        <v>132</v>
      </c>
      <c r="L5" s="32" t="s">
        <v>130</v>
      </c>
      <c r="M5" s="32" t="s">
        <v>80</v>
      </c>
      <c r="N5" s="32" t="s">
        <v>133</v>
      </c>
      <c r="O5" s="32" t="s">
        <v>134</v>
      </c>
      <c r="P5" s="194"/>
      <c r="Q5" s="194"/>
    </row>
    <row r="6" spans="1:17" s="60" customFormat="1" ht="22.5" customHeight="1" x14ac:dyDescent="0.25">
      <c r="A6" s="74">
        <v>1</v>
      </c>
      <c r="B6" s="74">
        <v>2</v>
      </c>
      <c r="C6" s="74">
        <v>3</v>
      </c>
      <c r="D6" s="74">
        <v>4</v>
      </c>
      <c r="E6" s="74">
        <v>5</v>
      </c>
      <c r="F6" s="74">
        <v>6</v>
      </c>
      <c r="G6" s="74">
        <v>7</v>
      </c>
      <c r="H6" s="74">
        <v>8</v>
      </c>
      <c r="I6" s="74">
        <v>9</v>
      </c>
      <c r="J6" s="74">
        <v>10</v>
      </c>
      <c r="K6" s="74">
        <v>11</v>
      </c>
      <c r="L6" s="74">
        <v>12</v>
      </c>
      <c r="M6" s="74">
        <v>13</v>
      </c>
      <c r="N6" s="74">
        <v>14</v>
      </c>
      <c r="O6" s="74">
        <v>15</v>
      </c>
      <c r="P6" s="74">
        <v>16</v>
      </c>
      <c r="Q6" s="74">
        <v>17</v>
      </c>
    </row>
    <row r="7" spans="1:17" s="36" customFormat="1" ht="24" customHeight="1" x14ac:dyDescent="0.25">
      <c r="A7" s="75" t="s">
        <v>135</v>
      </c>
      <c r="B7" s="27"/>
      <c r="C7" s="27"/>
      <c r="D7" s="27"/>
      <c r="E7" s="27"/>
      <c r="F7" s="27"/>
      <c r="G7" s="27"/>
      <c r="H7" s="27"/>
      <c r="I7" s="27"/>
      <c r="J7" s="27"/>
      <c r="K7" s="27"/>
      <c r="L7" s="27"/>
      <c r="M7" s="27"/>
      <c r="N7" s="27"/>
      <c r="O7" s="27"/>
      <c r="P7" s="27"/>
      <c r="Q7" s="27"/>
    </row>
    <row r="8" spans="1:17" s="36" customFormat="1" ht="24" customHeight="1" x14ac:dyDescent="0.25">
      <c r="A8" s="69" t="s">
        <v>136</v>
      </c>
      <c r="B8" s="27"/>
      <c r="C8" s="27"/>
      <c r="D8" s="27"/>
      <c r="E8" s="27"/>
      <c r="F8" s="27"/>
      <c r="G8" s="27"/>
      <c r="H8" s="27"/>
      <c r="I8" s="27"/>
      <c r="J8" s="27"/>
      <c r="K8" s="27"/>
      <c r="L8" s="27"/>
      <c r="M8" s="27"/>
      <c r="N8" s="27"/>
      <c r="O8" s="27"/>
      <c r="P8" s="27"/>
      <c r="Q8" s="27"/>
    </row>
    <row r="9" spans="1:17" s="36" customFormat="1" ht="24" customHeight="1" x14ac:dyDescent="0.25">
      <c r="A9" s="69" t="s">
        <v>137</v>
      </c>
      <c r="B9" s="27"/>
      <c r="C9" s="27"/>
      <c r="D9" s="27"/>
      <c r="E9" s="27"/>
      <c r="F9" s="27"/>
      <c r="G9" s="27"/>
      <c r="H9" s="27"/>
      <c r="I9" s="27"/>
      <c r="J9" s="27"/>
      <c r="K9" s="27"/>
      <c r="L9" s="27"/>
      <c r="M9" s="27"/>
      <c r="N9" s="27"/>
      <c r="O9" s="27"/>
      <c r="P9" s="27"/>
      <c r="Q9" s="27"/>
    </row>
    <row r="10" spans="1:17" s="36" customFormat="1" ht="24" customHeight="1" x14ac:dyDescent="0.25">
      <c r="A10" s="69" t="s">
        <v>138</v>
      </c>
      <c r="B10" s="27"/>
      <c r="C10" s="27"/>
      <c r="D10" s="27"/>
      <c r="E10" s="27"/>
      <c r="F10" s="27"/>
      <c r="G10" s="27"/>
      <c r="H10" s="27"/>
      <c r="I10" s="27"/>
      <c r="J10" s="27"/>
      <c r="K10" s="27"/>
      <c r="L10" s="27"/>
      <c r="M10" s="27"/>
      <c r="N10" s="27"/>
      <c r="O10" s="27"/>
      <c r="P10" s="27"/>
      <c r="Q10" s="27"/>
    </row>
    <row r="11" spans="1:17" s="36" customFormat="1" ht="24" customHeight="1" x14ac:dyDescent="0.25">
      <c r="A11" s="69" t="s">
        <v>139</v>
      </c>
      <c r="B11" s="27"/>
      <c r="C11" s="27"/>
      <c r="D11" s="27"/>
      <c r="E11" s="27"/>
      <c r="F11" s="27"/>
      <c r="G11" s="27"/>
      <c r="H11" s="27"/>
      <c r="I11" s="27"/>
      <c r="J11" s="27"/>
      <c r="K11" s="27"/>
      <c r="L11" s="27"/>
      <c r="M11" s="27"/>
      <c r="N11" s="27"/>
      <c r="O11" s="27"/>
      <c r="P11" s="27"/>
      <c r="Q11" s="27"/>
    </row>
    <row r="12" spans="1:17" s="36" customFormat="1" ht="24" customHeight="1" x14ac:dyDescent="0.25">
      <c r="A12" s="69" t="s">
        <v>140</v>
      </c>
      <c r="B12" s="27"/>
      <c r="C12" s="27"/>
      <c r="D12" s="27"/>
      <c r="E12" s="27"/>
      <c r="F12" s="27"/>
      <c r="G12" s="27"/>
      <c r="H12" s="27"/>
      <c r="I12" s="27"/>
      <c r="J12" s="27"/>
      <c r="K12" s="27"/>
      <c r="L12" s="27"/>
      <c r="M12" s="27"/>
      <c r="N12" s="27"/>
      <c r="O12" s="27"/>
      <c r="P12" s="27"/>
      <c r="Q12" s="27"/>
    </row>
    <row r="13" spans="1:17" s="36" customFormat="1" ht="24" customHeight="1" x14ac:dyDescent="0.25">
      <c r="A13" s="69" t="s">
        <v>141</v>
      </c>
      <c r="B13" s="27"/>
      <c r="C13" s="27"/>
      <c r="D13" s="27"/>
      <c r="E13" s="27"/>
      <c r="F13" s="27"/>
      <c r="G13" s="27"/>
      <c r="H13" s="27"/>
      <c r="I13" s="27"/>
      <c r="J13" s="27"/>
      <c r="K13" s="27"/>
      <c r="L13" s="27"/>
      <c r="M13" s="27"/>
      <c r="N13" s="27"/>
      <c r="O13" s="27"/>
      <c r="P13" s="27"/>
      <c r="Q13" s="27"/>
    </row>
    <row r="14" spans="1:17" s="36" customFormat="1" ht="24" customHeight="1" x14ac:dyDescent="0.25">
      <c r="A14" s="69" t="s">
        <v>142</v>
      </c>
      <c r="B14" s="27"/>
      <c r="C14" s="27"/>
      <c r="D14" s="27"/>
      <c r="E14" s="27"/>
      <c r="F14" s="27"/>
      <c r="G14" s="27"/>
      <c r="H14" s="27"/>
      <c r="I14" s="27"/>
      <c r="J14" s="27"/>
      <c r="K14" s="27"/>
      <c r="L14" s="27"/>
      <c r="M14" s="27"/>
      <c r="N14" s="27"/>
      <c r="O14" s="27"/>
      <c r="P14" s="27"/>
      <c r="Q14" s="27"/>
    </row>
    <row r="15" spans="1:17" s="36" customFormat="1" ht="24" customHeight="1" x14ac:dyDescent="0.25">
      <c r="A15" s="69" t="s">
        <v>143</v>
      </c>
      <c r="B15" s="27"/>
      <c r="C15" s="27"/>
      <c r="D15" s="27"/>
      <c r="E15" s="27"/>
      <c r="F15" s="27"/>
      <c r="G15" s="27"/>
      <c r="H15" s="27"/>
      <c r="I15" s="27"/>
      <c r="J15" s="27"/>
      <c r="K15" s="27"/>
      <c r="L15" s="27"/>
      <c r="M15" s="27"/>
      <c r="N15" s="27"/>
      <c r="O15" s="27"/>
      <c r="P15" s="27"/>
      <c r="Q15" s="27"/>
    </row>
    <row r="16" spans="1:17" s="36" customFormat="1" ht="35.25" customHeight="1" x14ac:dyDescent="0.25">
      <c r="A16" s="75" t="s">
        <v>144</v>
      </c>
      <c r="B16" s="27"/>
      <c r="C16" s="27"/>
      <c r="D16" s="27"/>
      <c r="E16" s="27"/>
      <c r="F16" s="27"/>
      <c r="G16" s="27"/>
      <c r="H16" s="27"/>
      <c r="I16" s="27"/>
      <c r="J16" s="27"/>
      <c r="K16" s="27"/>
      <c r="L16" s="27"/>
      <c r="M16" s="27"/>
      <c r="N16" s="27"/>
      <c r="O16" s="27"/>
      <c r="P16" s="27"/>
      <c r="Q16" s="27"/>
    </row>
    <row r="17" spans="1:17" s="36" customFormat="1" ht="35.25" customHeight="1" x14ac:dyDescent="0.25">
      <c r="A17" s="75" t="s">
        <v>145</v>
      </c>
      <c r="B17" s="27"/>
      <c r="C17" s="27"/>
      <c r="D17" s="27"/>
      <c r="E17" s="27"/>
      <c r="F17" s="27"/>
      <c r="G17" s="27"/>
      <c r="H17" s="27"/>
      <c r="I17" s="27"/>
      <c r="J17" s="27"/>
      <c r="K17" s="27"/>
      <c r="L17" s="27"/>
      <c r="M17" s="27"/>
      <c r="N17" s="27"/>
      <c r="O17" s="27"/>
      <c r="P17" s="27"/>
      <c r="Q17" s="27"/>
    </row>
    <row r="18" spans="1:17" s="36" customFormat="1" ht="35.25" customHeight="1" x14ac:dyDescent="0.25">
      <c r="A18" s="75" t="s">
        <v>146</v>
      </c>
      <c r="B18" s="27"/>
      <c r="C18" s="27"/>
      <c r="D18" s="27"/>
      <c r="E18" s="27"/>
      <c r="F18" s="27"/>
      <c r="G18" s="27"/>
      <c r="H18" s="27"/>
      <c r="I18" s="27"/>
      <c r="J18" s="27"/>
      <c r="K18" s="27"/>
      <c r="L18" s="27"/>
      <c r="M18" s="27"/>
      <c r="N18" s="27"/>
      <c r="O18" s="27"/>
      <c r="P18" s="27"/>
      <c r="Q18" s="27"/>
    </row>
    <row r="19" spans="1:17" s="12" customFormat="1" ht="18.75" customHeight="1" x14ac:dyDescent="0.25">
      <c r="A19" s="248" t="s">
        <v>147</v>
      </c>
      <c r="B19" s="248"/>
      <c r="C19" s="76"/>
      <c r="D19" s="76"/>
      <c r="E19" s="76"/>
      <c r="F19" s="76"/>
      <c r="G19" s="76"/>
      <c r="H19" s="59"/>
      <c r="I19" s="59"/>
      <c r="J19" s="59"/>
      <c r="K19" s="187" t="s">
        <v>82</v>
      </c>
      <c r="L19" s="187"/>
      <c r="M19" s="187"/>
      <c r="N19" s="187"/>
      <c r="O19" s="187"/>
      <c r="P19" s="187"/>
      <c r="Q19" s="187"/>
    </row>
    <row r="20" spans="1:17" s="10" customFormat="1" ht="18.75" x14ac:dyDescent="0.3">
      <c r="A20" s="247" t="s">
        <v>148</v>
      </c>
      <c r="B20" s="247"/>
      <c r="C20" s="247"/>
      <c r="D20" s="247"/>
      <c r="E20" s="247"/>
      <c r="F20" s="247"/>
      <c r="J20" s="8"/>
      <c r="K20" s="188" t="s">
        <v>23</v>
      </c>
      <c r="L20" s="188"/>
      <c r="M20" s="188"/>
      <c r="N20" s="188"/>
      <c r="O20" s="188"/>
      <c r="P20" s="188"/>
      <c r="Q20" s="188"/>
    </row>
    <row r="21" spans="1:17" s="10" customFormat="1" ht="18.75" x14ac:dyDescent="0.3">
      <c r="A21" s="77"/>
      <c r="B21" s="77"/>
      <c r="C21" s="77"/>
      <c r="D21" s="77"/>
      <c r="E21" s="77"/>
      <c r="F21" s="77"/>
      <c r="I21" s="29"/>
      <c r="J21" s="29"/>
      <c r="K21" s="29"/>
      <c r="L21" s="29"/>
      <c r="M21" s="29"/>
      <c r="N21" s="29"/>
      <c r="O21" s="29"/>
      <c r="P21" s="29"/>
      <c r="Q21" s="29"/>
    </row>
    <row r="22" spans="1:17" s="10" customFormat="1" ht="18.75" x14ac:dyDescent="0.3">
      <c r="A22" s="77"/>
      <c r="B22" s="77"/>
      <c r="C22" s="77"/>
      <c r="D22" s="77"/>
      <c r="E22" s="77"/>
      <c r="F22" s="77"/>
      <c r="I22" s="29"/>
      <c r="J22" s="29"/>
      <c r="K22" s="29"/>
      <c r="L22" s="29"/>
      <c r="M22" s="29"/>
      <c r="N22" s="29"/>
      <c r="O22" s="29"/>
      <c r="P22" s="29"/>
      <c r="Q22" s="29"/>
    </row>
    <row r="23" spans="1:17" s="10" customFormat="1" ht="18.75" x14ac:dyDescent="0.3">
      <c r="A23" s="77"/>
      <c r="B23" s="77"/>
      <c r="C23" s="77"/>
      <c r="D23" s="77"/>
      <c r="E23" s="77"/>
      <c r="F23" s="77"/>
      <c r="I23" s="29"/>
      <c r="J23" s="29"/>
      <c r="K23" s="29"/>
      <c r="L23" s="29"/>
      <c r="M23" s="29"/>
      <c r="N23" s="29"/>
      <c r="O23" s="29"/>
      <c r="P23" s="29"/>
      <c r="Q23" s="29"/>
    </row>
    <row r="24" spans="1:17" s="10" customFormat="1" ht="18.75" x14ac:dyDescent="0.3">
      <c r="A24" s="77"/>
      <c r="B24" s="77"/>
      <c r="C24" s="77"/>
      <c r="D24" s="77"/>
      <c r="E24" s="77"/>
      <c r="F24" s="77"/>
      <c r="I24" s="29"/>
      <c r="J24" s="29"/>
      <c r="K24" s="29"/>
      <c r="L24" s="29"/>
      <c r="M24" s="29"/>
      <c r="N24" s="29"/>
      <c r="O24" s="29"/>
      <c r="P24" s="29"/>
      <c r="Q24" s="29"/>
    </row>
    <row r="25" spans="1:17" s="10" customFormat="1" ht="18.75" x14ac:dyDescent="0.3">
      <c r="A25" s="77"/>
      <c r="B25" s="77"/>
      <c r="C25" s="77"/>
      <c r="D25" s="77"/>
      <c r="E25" s="77"/>
      <c r="F25" s="77"/>
      <c r="I25" s="29"/>
      <c r="J25" s="29"/>
      <c r="K25" s="29"/>
      <c r="L25" s="29"/>
      <c r="M25" s="29"/>
      <c r="N25" s="29"/>
      <c r="O25" s="29"/>
      <c r="P25" s="29"/>
      <c r="Q25" s="29"/>
    </row>
    <row r="26" spans="1:17" s="119" customFormat="1" ht="28.5" customHeight="1" x14ac:dyDescent="0.35">
      <c r="A26" s="119" t="s">
        <v>238</v>
      </c>
    </row>
    <row r="27" spans="1:17" s="10" customFormat="1" ht="18.75" x14ac:dyDescent="0.3">
      <c r="A27" s="77"/>
      <c r="B27" s="77"/>
      <c r="C27" s="77"/>
      <c r="D27" s="77"/>
      <c r="E27" s="77"/>
      <c r="F27" s="77"/>
      <c r="I27" s="29"/>
      <c r="J27" s="29"/>
      <c r="K27" s="29"/>
      <c r="L27" s="29"/>
      <c r="M27" s="29"/>
      <c r="N27" s="29"/>
      <c r="O27" s="29"/>
      <c r="P27" s="29"/>
      <c r="Q27" s="29"/>
    </row>
    <row r="28" spans="1:17" s="10" customFormat="1" ht="18.75" x14ac:dyDescent="0.3">
      <c r="A28" s="77"/>
      <c r="B28" s="77"/>
      <c r="C28" s="77"/>
      <c r="D28" s="77"/>
      <c r="E28" s="77"/>
      <c r="F28" s="77"/>
      <c r="I28" s="29"/>
      <c r="J28" s="29"/>
      <c r="K28" s="29"/>
      <c r="L28" s="29"/>
      <c r="M28" s="29"/>
      <c r="N28" s="29"/>
      <c r="O28" s="29"/>
      <c r="P28" s="29"/>
      <c r="Q28" s="29"/>
    </row>
    <row r="29" spans="1:17" s="10" customFormat="1" ht="18.75" x14ac:dyDescent="0.3">
      <c r="A29" s="77"/>
      <c r="B29" s="77"/>
      <c r="C29" s="77"/>
      <c r="D29" s="77"/>
      <c r="E29" s="77"/>
      <c r="F29" s="77"/>
      <c r="I29" s="29"/>
      <c r="J29" s="29"/>
      <c r="K29" s="29"/>
      <c r="L29" s="29"/>
      <c r="M29" s="29"/>
      <c r="N29" s="29"/>
      <c r="O29" s="29"/>
      <c r="P29" s="29"/>
      <c r="Q29" s="29"/>
    </row>
    <row r="30" spans="1:17" ht="15.75" x14ac:dyDescent="0.25">
      <c r="A30" s="78" t="s">
        <v>149</v>
      </c>
      <c r="C30" s="78"/>
    </row>
    <row r="31" spans="1:17" ht="15.75" x14ac:dyDescent="0.25">
      <c r="A31" s="79"/>
    </row>
    <row r="32" spans="1:17" s="6" customFormat="1" ht="16.5" x14ac:dyDescent="0.25">
      <c r="A32" s="7" t="s">
        <v>150</v>
      </c>
    </row>
    <row r="33" spans="1:1" s="6" customFormat="1" ht="16.5" x14ac:dyDescent="0.25">
      <c r="A33" s="80" t="s">
        <v>151</v>
      </c>
    </row>
    <row r="34" spans="1:1" s="6" customFormat="1" ht="16.5" x14ac:dyDescent="0.25">
      <c r="A34" s="80" t="s">
        <v>152</v>
      </c>
    </row>
    <row r="35" spans="1:1" s="6" customFormat="1" ht="16.5" x14ac:dyDescent="0.25">
      <c r="A35" s="80" t="s">
        <v>153</v>
      </c>
    </row>
    <row r="36" spans="1:1" s="6" customFormat="1" ht="16.5" x14ac:dyDescent="0.25">
      <c r="A36" s="80" t="s">
        <v>154</v>
      </c>
    </row>
    <row r="37" spans="1:1" s="6" customFormat="1" ht="16.5" x14ac:dyDescent="0.25">
      <c r="A37" s="80" t="s">
        <v>155</v>
      </c>
    </row>
  </sheetData>
  <mergeCells count="18">
    <mergeCell ref="A20:F20"/>
    <mergeCell ref="L4:M4"/>
    <mergeCell ref="N4:O4"/>
    <mergeCell ref="P4:P5"/>
    <mergeCell ref="Q4:Q5"/>
    <mergeCell ref="A19:B19"/>
    <mergeCell ref="K19:Q19"/>
    <mergeCell ref="K20:Q20"/>
    <mergeCell ref="A1:E1"/>
    <mergeCell ref="O1:Q1"/>
    <mergeCell ref="A2:Q2"/>
    <mergeCell ref="A3:Q3"/>
    <mergeCell ref="A4:A5"/>
    <mergeCell ref="B4:C4"/>
    <mergeCell ref="D4:E4"/>
    <mergeCell ref="F4:G4"/>
    <mergeCell ref="H4:I4"/>
    <mergeCell ref="J4:K4"/>
  </mergeCells>
  <pageMargins left="0.2" right="0.2" top="0.5" bottom="0.75" header="0.2" footer="0.2"/>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1"/>
  <sheetViews>
    <sheetView workbookViewId="0">
      <selection activeCell="C5" sqref="C5"/>
    </sheetView>
  </sheetViews>
  <sheetFormatPr defaultRowHeight="15" x14ac:dyDescent="0.25"/>
  <cols>
    <col min="1" max="1" width="9" style="5" customWidth="1"/>
    <col min="2" max="2" width="27.28515625" style="5" customWidth="1"/>
    <col min="3" max="3" width="24.28515625" style="5" customWidth="1"/>
    <col min="4" max="6" width="26.85546875" style="5" customWidth="1"/>
    <col min="7" max="16384" width="9.140625" style="5"/>
  </cols>
  <sheetData>
    <row r="1" spans="1:9" ht="18.75" x14ac:dyDescent="0.25">
      <c r="A1" s="245" t="s">
        <v>157</v>
      </c>
      <c r="B1" s="245"/>
      <c r="C1" s="81"/>
      <c r="D1" s="81"/>
      <c r="E1" s="81"/>
      <c r="F1" s="115" t="s">
        <v>254</v>
      </c>
    </row>
    <row r="2" spans="1:9" ht="18.75" x14ac:dyDescent="0.25">
      <c r="A2" s="236" t="s">
        <v>221</v>
      </c>
      <c r="B2" s="236"/>
      <c r="C2" s="236"/>
      <c r="D2" s="236"/>
      <c r="E2" s="236"/>
      <c r="F2" s="236"/>
    </row>
    <row r="3" spans="1:9" ht="18.75" x14ac:dyDescent="0.25">
      <c r="A3" s="249" t="s">
        <v>158</v>
      </c>
      <c r="B3" s="249"/>
      <c r="C3" s="249"/>
      <c r="D3" s="249"/>
      <c r="E3" s="249"/>
      <c r="F3" s="249"/>
    </row>
    <row r="4" spans="1:9" s="6" customFormat="1" ht="45" customHeight="1" x14ac:dyDescent="0.25">
      <c r="A4" s="24" t="s">
        <v>159</v>
      </c>
      <c r="B4" s="24" t="s">
        <v>121</v>
      </c>
      <c r="C4" s="24" t="s">
        <v>160</v>
      </c>
      <c r="D4" s="24" t="s">
        <v>161</v>
      </c>
      <c r="E4" s="24" t="s">
        <v>162</v>
      </c>
      <c r="F4" s="24" t="s">
        <v>163</v>
      </c>
    </row>
    <row r="5" spans="1:9" ht="24" customHeight="1" x14ac:dyDescent="0.25">
      <c r="A5" s="23">
        <v>1</v>
      </c>
      <c r="B5" s="128" t="s">
        <v>110</v>
      </c>
      <c r="C5" s="11"/>
      <c r="D5" s="11"/>
      <c r="E5" s="11"/>
      <c r="F5" s="82"/>
    </row>
    <row r="6" spans="1:9" ht="24" customHeight="1" x14ac:dyDescent="0.25">
      <c r="A6" s="23">
        <v>2</v>
      </c>
      <c r="B6" s="128" t="s">
        <v>112</v>
      </c>
      <c r="C6" s="11"/>
      <c r="D6" s="11"/>
      <c r="E6" s="11"/>
      <c r="F6" s="11"/>
    </row>
    <row r="7" spans="1:9" ht="24" customHeight="1" x14ac:dyDescent="0.25">
      <c r="A7" s="23">
        <v>3</v>
      </c>
      <c r="B7" s="128" t="s">
        <v>245</v>
      </c>
      <c r="C7" s="11"/>
      <c r="D7" s="11"/>
      <c r="E7" s="11"/>
      <c r="F7" s="11"/>
    </row>
    <row r="8" spans="1:9" ht="24" customHeight="1" x14ac:dyDescent="0.25">
      <c r="A8" s="23">
        <v>4</v>
      </c>
      <c r="B8" s="128" t="s">
        <v>111</v>
      </c>
      <c r="C8" s="11"/>
      <c r="D8" s="11"/>
      <c r="E8" s="11"/>
      <c r="F8" s="11"/>
    </row>
    <row r="9" spans="1:9" ht="24" customHeight="1" x14ac:dyDescent="0.25">
      <c r="A9" s="23">
        <v>5</v>
      </c>
      <c r="B9" s="128" t="s">
        <v>246</v>
      </c>
      <c r="C9" s="11"/>
      <c r="D9" s="11"/>
      <c r="E9" s="11"/>
      <c r="F9" s="11"/>
    </row>
    <row r="10" spans="1:9" ht="24" customHeight="1" x14ac:dyDescent="0.25">
      <c r="A10" s="23">
        <v>6</v>
      </c>
      <c r="B10" s="128" t="s">
        <v>247</v>
      </c>
      <c r="C10" s="11"/>
      <c r="D10" s="11"/>
      <c r="E10" s="11"/>
      <c r="F10" s="11"/>
    </row>
    <row r="11" spans="1:9" ht="24" customHeight="1" x14ac:dyDescent="0.25">
      <c r="A11" s="23">
        <v>7</v>
      </c>
      <c r="B11" s="128" t="s">
        <v>248</v>
      </c>
      <c r="C11" s="11"/>
      <c r="D11" s="11"/>
      <c r="E11" s="11"/>
      <c r="F11" s="11"/>
    </row>
    <row r="12" spans="1:9" ht="22.5" customHeight="1" x14ac:dyDescent="0.25">
      <c r="A12" s="23">
        <v>8</v>
      </c>
      <c r="B12" s="11"/>
      <c r="C12" s="11"/>
      <c r="D12" s="11"/>
      <c r="E12" s="11"/>
      <c r="F12" s="11"/>
    </row>
    <row r="13" spans="1:9" ht="18.75" customHeight="1" x14ac:dyDescent="0.25">
      <c r="A13" s="250" t="s">
        <v>22</v>
      </c>
      <c r="B13" s="250"/>
      <c r="D13" s="165" t="s">
        <v>82</v>
      </c>
      <c r="E13" s="165"/>
      <c r="F13" s="165"/>
      <c r="G13" s="37"/>
      <c r="H13" s="37"/>
      <c r="I13" s="37"/>
    </row>
    <row r="14" spans="1:9" ht="18.75" x14ac:dyDescent="0.25">
      <c r="A14" s="236" t="s">
        <v>164</v>
      </c>
      <c r="B14" s="236"/>
      <c r="D14" s="188" t="s">
        <v>23</v>
      </c>
      <c r="E14" s="188"/>
      <c r="F14" s="188"/>
      <c r="G14" s="38"/>
      <c r="H14" s="38"/>
      <c r="I14" s="38"/>
    </row>
    <row r="15" spans="1:9" x14ac:dyDescent="0.25">
      <c r="A15" s="83"/>
    </row>
    <row r="16" spans="1:9" x14ac:dyDescent="0.25">
      <c r="A16" s="83"/>
    </row>
    <row r="17" spans="1:1" x14ac:dyDescent="0.25">
      <c r="A17" s="83"/>
    </row>
    <row r="18" spans="1:1" x14ac:dyDescent="0.25">
      <c r="A18" s="83"/>
    </row>
    <row r="19" spans="1:1" x14ac:dyDescent="0.25">
      <c r="A19" s="83"/>
    </row>
    <row r="20" spans="1:1" x14ac:dyDescent="0.25">
      <c r="A20" s="83"/>
    </row>
    <row r="21" spans="1:1" s="118" customFormat="1" ht="28.5" customHeight="1" x14ac:dyDescent="0.25">
      <c r="A21" s="118" t="s">
        <v>238</v>
      </c>
    </row>
  </sheetData>
  <mergeCells count="7">
    <mergeCell ref="A14:B14"/>
    <mergeCell ref="D14:F14"/>
    <mergeCell ref="A1:B1"/>
    <mergeCell ref="A2:F2"/>
    <mergeCell ref="A3:F3"/>
    <mergeCell ref="A13:B13"/>
    <mergeCell ref="D13:F13"/>
  </mergeCells>
  <pageMargins left="0.2" right="0.2" top="0.5" bottom="0.3"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6"/>
  <sheetViews>
    <sheetView workbookViewId="0">
      <selection activeCell="F10" sqref="F10"/>
    </sheetView>
  </sheetViews>
  <sheetFormatPr defaultRowHeight="15" x14ac:dyDescent="0.25"/>
  <cols>
    <col min="1" max="1" width="5.7109375" style="5" customWidth="1"/>
    <col min="2" max="2" width="23.28515625" style="5" customWidth="1"/>
    <col min="3" max="5" width="9.140625" style="5"/>
    <col min="6" max="6" width="35.140625" style="5" customWidth="1"/>
    <col min="7" max="7" width="23.28515625" style="5" customWidth="1"/>
    <col min="8" max="8" width="12.7109375" style="5" customWidth="1"/>
    <col min="9" max="9" width="7.28515625" style="5" customWidth="1"/>
    <col min="10" max="10" width="7.7109375" style="5" customWidth="1"/>
    <col min="11" max="16384" width="9.140625" style="5"/>
  </cols>
  <sheetData>
    <row r="1" spans="1:13" ht="15.75" x14ac:dyDescent="0.25">
      <c r="A1" s="58" t="s">
        <v>83</v>
      </c>
      <c r="B1" s="95"/>
      <c r="C1" s="1"/>
      <c r="D1" s="1"/>
      <c r="E1" s="1"/>
      <c r="F1" s="1"/>
      <c r="G1" s="1"/>
      <c r="H1" s="251" t="s">
        <v>234</v>
      </c>
      <c r="I1" s="251"/>
      <c r="J1" s="251"/>
    </row>
    <row r="2" spans="1:13" ht="20.25" customHeight="1" x14ac:dyDescent="0.25">
      <c r="A2" s="210" t="s">
        <v>222</v>
      </c>
      <c r="B2" s="210"/>
      <c r="C2" s="210"/>
      <c r="D2" s="210"/>
      <c r="E2" s="210"/>
      <c r="F2" s="210"/>
      <c r="G2" s="210"/>
      <c r="H2" s="210"/>
      <c r="I2" s="210"/>
      <c r="J2" s="210"/>
    </row>
    <row r="3" spans="1:13" s="96" customFormat="1" ht="27.75" customHeight="1" x14ac:dyDescent="0.2">
      <c r="A3" s="252" t="s">
        <v>45</v>
      </c>
      <c r="B3" s="252" t="s">
        <v>165</v>
      </c>
      <c r="C3" s="252" t="s">
        <v>122</v>
      </c>
      <c r="D3" s="252" t="s">
        <v>124</v>
      </c>
      <c r="E3" s="252"/>
      <c r="F3" s="252" t="s">
        <v>178</v>
      </c>
      <c r="G3" s="252"/>
      <c r="H3" s="252"/>
      <c r="I3" s="252"/>
      <c r="J3" s="252" t="s">
        <v>4</v>
      </c>
    </row>
    <row r="4" spans="1:13" s="96" customFormat="1" ht="89.25" x14ac:dyDescent="0.2">
      <c r="A4" s="252"/>
      <c r="B4" s="252"/>
      <c r="C4" s="252"/>
      <c r="D4" s="97" t="s">
        <v>56</v>
      </c>
      <c r="E4" s="97" t="s">
        <v>129</v>
      </c>
      <c r="F4" s="97" t="s">
        <v>179</v>
      </c>
      <c r="G4" s="97" t="s">
        <v>180</v>
      </c>
      <c r="H4" s="97" t="s">
        <v>181</v>
      </c>
      <c r="I4" s="97" t="s">
        <v>81</v>
      </c>
      <c r="J4" s="252"/>
    </row>
    <row r="5" spans="1:13" ht="38.25" x14ac:dyDescent="0.25">
      <c r="A5" s="97">
        <v>1</v>
      </c>
      <c r="B5" s="98" t="s">
        <v>182</v>
      </c>
      <c r="C5" s="97"/>
      <c r="D5" s="97"/>
      <c r="E5" s="97"/>
      <c r="F5" s="97"/>
      <c r="G5" s="97"/>
      <c r="H5" s="97"/>
      <c r="I5" s="97"/>
      <c r="J5" s="97"/>
    </row>
    <row r="6" spans="1:13" ht="31.5" customHeight="1" x14ac:dyDescent="0.25">
      <c r="A6" s="99" t="s">
        <v>81</v>
      </c>
      <c r="B6" s="91" t="s">
        <v>81</v>
      </c>
      <c r="C6" s="97"/>
      <c r="D6" s="97"/>
      <c r="E6" s="97"/>
      <c r="F6" s="97"/>
      <c r="G6" s="97"/>
      <c r="H6" s="97"/>
      <c r="I6" s="97"/>
      <c r="J6" s="97"/>
    </row>
    <row r="7" spans="1:13" ht="31.5" customHeight="1" x14ac:dyDescent="0.25">
      <c r="A7" s="92"/>
      <c r="B7" s="120" t="s">
        <v>177</v>
      </c>
      <c r="C7" s="93"/>
      <c r="D7" s="93"/>
      <c r="E7" s="93"/>
      <c r="F7" s="93"/>
      <c r="G7" s="93"/>
      <c r="H7" s="93"/>
      <c r="I7" s="93"/>
      <c r="J7" s="92"/>
    </row>
    <row r="8" spans="1:13" ht="18.75" customHeight="1" x14ac:dyDescent="0.25">
      <c r="G8" s="165" t="s">
        <v>82</v>
      </c>
      <c r="H8" s="165"/>
      <c r="I8" s="165"/>
      <c r="J8" s="165"/>
      <c r="K8" s="37"/>
      <c r="L8" s="37"/>
      <c r="M8" s="37"/>
    </row>
    <row r="9" spans="1:13" s="10" customFormat="1" ht="18.75" x14ac:dyDescent="0.3">
      <c r="A9" s="8"/>
      <c r="B9" s="29" t="s">
        <v>22</v>
      </c>
      <c r="C9" s="8"/>
      <c r="D9" s="8"/>
      <c r="E9" s="8"/>
      <c r="F9" s="8"/>
      <c r="G9" s="188" t="s">
        <v>23</v>
      </c>
      <c r="H9" s="188"/>
      <c r="I9" s="188"/>
      <c r="J9" s="188"/>
      <c r="K9" s="38"/>
      <c r="L9" s="38"/>
      <c r="M9" s="38"/>
    </row>
    <row r="15" spans="1:13" x14ac:dyDescent="0.25">
      <c r="B15" s="94"/>
    </row>
    <row r="16" spans="1:13" s="118" customFormat="1" ht="28.5" customHeight="1" x14ac:dyDescent="0.25">
      <c r="A16" s="118" t="s">
        <v>238</v>
      </c>
    </row>
  </sheetData>
  <mergeCells count="10">
    <mergeCell ref="G9:J9"/>
    <mergeCell ref="G8:J8"/>
    <mergeCell ref="H1:J1"/>
    <mergeCell ref="A2:J2"/>
    <mergeCell ref="A3:A4"/>
    <mergeCell ref="B3:B4"/>
    <mergeCell ref="C3:C4"/>
    <mergeCell ref="D3:E3"/>
    <mergeCell ref="F3:I3"/>
    <mergeCell ref="J3:J4"/>
  </mergeCells>
  <pageMargins left="0.2" right="0.2" top="0.4" bottom="0.2" header="0.2" footer="0.2"/>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9"/>
  <sheetViews>
    <sheetView workbookViewId="0">
      <selection activeCell="F7" sqref="F7"/>
    </sheetView>
  </sheetViews>
  <sheetFormatPr defaultRowHeight="15" x14ac:dyDescent="0.25"/>
  <cols>
    <col min="1" max="1" width="5.42578125" customWidth="1"/>
    <col min="2" max="2" width="32.5703125" customWidth="1"/>
    <col min="4" max="5" width="8" customWidth="1"/>
    <col min="6" max="6" width="13.85546875" customWidth="1"/>
    <col min="7" max="8" width="11.5703125" customWidth="1"/>
    <col min="9" max="9" width="16.42578125" customWidth="1"/>
    <col min="10" max="10" width="11.5703125" customWidth="1"/>
    <col min="11" max="11" width="7.140625" customWidth="1"/>
    <col min="12" max="12" width="7.85546875" customWidth="1"/>
  </cols>
  <sheetData>
    <row r="1" spans="1:12" ht="15.75" x14ac:dyDescent="0.25">
      <c r="A1" s="58" t="s">
        <v>83</v>
      </c>
      <c r="B1" s="50"/>
      <c r="J1" s="210" t="s">
        <v>235</v>
      </c>
      <c r="K1" s="210"/>
      <c r="L1" s="210"/>
    </row>
    <row r="2" spans="1:12" ht="27.75" customHeight="1" x14ac:dyDescent="0.25">
      <c r="A2" s="253" t="s">
        <v>223</v>
      </c>
      <c r="B2" s="253"/>
      <c r="C2" s="253"/>
      <c r="D2" s="253"/>
      <c r="E2" s="253"/>
      <c r="F2" s="253"/>
      <c r="G2" s="253"/>
      <c r="H2" s="253"/>
      <c r="I2" s="253"/>
      <c r="J2" s="253"/>
      <c r="K2" s="253"/>
      <c r="L2" s="253"/>
    </row>
    <row r="3" spans="1:12" ht="30.75" customHeight="1" x14ac:dyDescent="0.25">
      <c r="A3" s="175" t="s">
        <v>45</v>
      </c>
      <c r="B3" s="175" t="s">
        <v>165</v>
      </c>
      <c r="C3" s="172" t="s">
        <v>122</v>
      </c>
      <c r="D3" s="175" t="s">
        <v>124</v>
      </c>
      <c r="E3" s="175"/>
      <c r="F3" s="254" t="s">
        <v>183</v>
      </c>
      <c r="G3" s="255"/>
      <c r="H3" s="255"/>
      <c r="I3" s="255"/>
      <c r="J3" s="255"/>
      <c r="K3" s="256"/>
      <c r="L3" s="257" t="s">
        <v>4</v>
      </c>
    </row>
    <row r="4" spans="1:12" ht="63.75" x14ac:dyDescent="0.25">
      <c r="A4" s="175"/>
      <c r="B4" s="175"/>
      <c r="C4" s="211"/>
      <c r="D4" s="85" t="s">
        <v>56</v>
      </c>
      <c r="E4" s="85" t="s">
        <v>129</v>
      </c>
      <c r="F4" s="85" t="s">
        <v>184</v>
      </c>
      <c r="G4" s="85" t="s">
        <v>185</v>
      </c>
      <c r="H4" s="85" t="s">
        <v>186</v>
      </c>
      <c r="I4" s="85" t="s">
        <v>187</v>
      </c>
      <c r="J4" s="85" t="s">
        <v>188</v>
      </c>
      <c r="K4" s="85" t="s">
        <v>81</v>
      </c>
      <c r="L4" s="258"/>
    </row>
    <row r="5" spans="1:12" ht="47.25" x14ac:dyDescent="0.25">
      <c r="A5" s="44">
        <v>1</v>
      </c>
      <c r="B5" s="100" t="s">
        <v>189</v>
      </c>
      <c r="C5" s="101"/>
      <c r="D5" s="102"/>
      <c r="E5" s="102"/>
      <c r="F5" s="85"/>
      <c r="G5" s="85"/>
      <c r="H5" s="85"/>
      <c r="I5" s="85"/>
      <c r="J5" s="85"/>
      <c r="K5" s="85"/>
      <c r="L5" s="103"/>
    </row>
    <row r="6" spans="1:12" ht="47.25" x14ac:dyDescent="0.25">
      <c r="A6" s="104">
        <v>2</v>
      </c>
      <c r="B6" s="100" t="s">
        <v>190</v>
      </c>
      <c r="C6" s="101"/>
      <c r="D6" s="102"/>
      <c r="E6" s="102"/>
      <c r="F6" s="85"/>
      <c r="G6" s="85"/>
      <c r="H6" s="85"/>
      <c r="I6" s="85"/>
      <c r="J6" s="85"/>
      <c r="K6" s="85"/>
      <c r="L6" s="103"/>
    </row>
    <row r="7" spans="1:12" s="106" customFormat="1" ht="31.5" customHeight="1" x14ac:dyDescent="0.3">
      <c r="A7" s="121" t="s">
        <v>239</v>
      </c>
      <c r="B7" s="73" t="s">
        <v>240</v>
      </c>
      <c r="C7" s="105"/>
      <c r="D7" s="105"/>
      <c r="E7" s="105"/>
      <c r="F7" s="105"/>
      <c r="G7" s="105"/>
      <c r="H7" s="105"/>
      <c r="I7" s="105"/>
      <c r="J7" s="105"/>
      <c r="K7" s="105"/>
      <c r="L7" s="105"/>
    </row>
    <row r="8" spans="1:12" s="106" customFormat="1" ht="27.75" customHeight="1" x14ac:dyDescent="0.3">
      <c r="A8" s="105"/>
      <c r="B8" s="49" t="s">
        <v>177</v>
      </c>
      <c r="C8" s="105"/>
      <c r="D8" s="105"/>
      <c r="E8" s="105"/>
      <c r="F8" s="105"/>
      <c r="G8" s="105"/>
      <c r="H8" s="105"/>
      <c r="I8" s="105"/>
      <c r="J8" s="105"/>
      <c r="K8" s="105"/>
      <c r="L8" s="105"/>
    </row>
    <row r="9" spans="1:12" ht="18.75" x14ac:dyDescent="0.3">
      <c r="A9" s="219"/>
      <c r="B9" s="219"/>
      <c r="C9" s="219"/>
      <c r="D9" s="219"/>
      <c r="E9" s="219"/>
      <c r="F9" s="219"/>
      <c r="H9" s="212" t="s">
        <v>218</v>
      </c>
      <c r="I9" s="212"/>
      <c r="J9" s="212"/>
      <c r="K9" s="212"/>
      <c r="L9" s="212"/>
    </row>
    <row r="10" spans="1:12" ht="18.75" x14ac:dyDescent="0.3">
      <c r="A10" s="167" t="s">
        <v>22</v>
      </c>
      <c r="B10" s="167"/>
      <c r="C10" s="58"/>
      <c r="D10" s="58"/>
      <c r="E10" s="58"/>
      <c r="F10" s="58"/>
      <c r="H10" s="167" t="s">
        <v>23</v>
      </c>
      <c r="I10" s="167"/>
      <c r="J10" s="167"/>
      <c r="K10" s="167"/>
      <c r="L10" s="167"/>
    </row>
    <row r="19" spans="1:1" s="118" customFormat="1" ht="16.5" customHeight="1" x14ac:dyDescent="0.25">
      <c r="A19" s="118" t="s">
        <v>238</v>
      </c>
    </row>
  </sheetData>
  <mergeCells count="12">
    <mergeCell ref="J1:L1"/>
    <mergeCell ref="A9:F9"/>
    <mergeCell ref="H9:L9"/>
    <mergeCell ref="A10:B10"/>
    <mergeCell ref="H10:L10"/>
    <mergeCell ref="A2:L2"/>
    <mergeCell ref="A3:A4"/>
    <mergeCell ref="B3:B4"/>
    <mergeCell ref="C3:C4"/>
    <mergeCell ref="D3:E3"/>
    <mergeCell ref="F3:K3"/>
    <mergeCell ref="L3:L4"/>
  </mergeCells>
  <pageMargins left="0.2" right="0.2" top="0.4" bottom="0.2"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8B8A8-8253-4883-9021-D82C18CF53F2}">
  <dimension ref="A1"/>
  <sheetViews>
    <sheetView workbookViewId="0">
      <selection activeCell="I18" sqref="I18"/>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7"/>
  <sheetViews>
    <sheetView topLeftCell="A6" zoomScale="110" zoomScaleNormal="110" workbookViewId="0">
      <selection activeCell="X9" sqref="X9"/>
    </sheetView>
  </sheetViews>
  <sheetFormatPr defaultRowHeight="15" x14ac:dyDescent="0.25"/>
  <cols>
    <col min="1" max="1" width="6.42578125" style="39" customWidth="1"/>
    <col min="2" max="2" width="8.85546875" style="39" customWidth="1"/>
    <col min="3" max="8" width="5.7109375" style="53" customWidth="1"/>
    <col min="9" max="9" width="8" style="53" customWidth="1"/>
    <col min="10" max="13" width="4.7109375" style="53" customWidth="1"/>
    <col min="14" max="14" width="5.7109375" style="53" customWidth="1"/>
    <col min="15" max="15" width="5.42578125" style="53" customWidth="1"/>
    <col min="16" max="21" width="4.7109375" style="53" customWidth="1"/>
    <col min="22" max="22" width="5.85546875" customWidth="1"/>
    <col min="23" max="23" width="8" customWidth="1"/>
    <col min="24" max="24" width="5.7109375" customWidth="1"/>
    <col min="25" max="25" width="5.7109375" style="39" customWidth="1"/>
    <col min="26" max="256" width="9.140625" style="39"/>
    <col min="257" max="257" width="6.42578125" style="39" customWidth="1"/>
    <col min="258" max="258" width="14.5703125" style="39" customWidth="1"/>
    <col min="259" max="264" width="7.85546875" style="39" customWidth="1"/>
    <col min="265" max="265" width="8.5703125" style="39" customWidth="1"/>
    <col min="266" max="269" width="7.85546875" style="39" customWidth="1"/>
    <col min="270" max="270" width="9" style="39" customWidth="1"/>
    <col min="271" max="274" width="7.85546875" style="39" customWidth="1"/>
    <col min="275" max="275" width="8.7109375" style="39" customWidth="1"/>
    <col min="276" max="278" width="7.85546875" style="39" customWidth="1"/>
    <col min="279" max="279" width="9.28515625" style="39" customWidth="1"/>
    <col min="280" max="280" width="7.85546875" style="39" customWidth="1"/>
    <col min="281" max="512" width="9.140625" style="39"/>
    <col min="513" max="513" width="6.42578125" style="39" customWidth="1"/>
    <col min="514" max="514" width="14.5703125" style="39" customWidth="1"/>
    <col min="515" max="520" width="7.85546875" style="39" customWidth="1"/>
    <col min="521" max="521" width="8.5703125" style="39" customWidth="1"/>
    <col min="522" max="525" width="7.85546875" style="39" customWidth="1"/>
    <col min="526" max="526" width="9" style="39" customWidth="1"/>
    <col min="527" max="530" width="7.85546875" style="39" customWidth="1"/>
    <col min="531" max="531" width="8.7109375" style="39" customWidth="1"/>
    <col min="532" max="534" width="7.85546875" style="39" customWidth="1"/>
    <col min="535" max="535" width="9.28515625" style="39" customWidth="1"/>
    <col min="536" max="536" width="7.85546875" style="39" customWidth="1"/>
    <col min="537" max="768" width="9.140625" style="39"/>
    <col min="769" max="769" width="6.42578125" style="39" customWidth="1"/>
    <col min="770" max="770" width="14.5703125" style="39" customWidth="1"/>
    <col min="771" max="776" width="7.85546875" style="39" customWidth="1"/>
    <col min="777" max="777" width="8.5703125" style="39" customWidth="1"/>
    <col min="778" max="781" width="7.85546875" style="39" customWidth="1"/>
    <col min="782" max="782" width="9" style="39" customWidth="1"/>
    <col min="783" max="786" width="7.85546875" style="39" customWidth="1"/>
    <col min="787" max="787" width="8.7109375" style="39" customWidth="1"/>
    <col min="788" max="790" width="7.85546875" style="39" customWidth="1"/>
    <col min="791" max="791" width="9.28515625" style="39" customWidth="1"/>
    <col min="792" max="792" width="7.85546875" style="39" customWidth="1"/>
    <col min="793" max="1024" width="9.140625" style="39"/>
    <col min="1025" max="1025" width="6.42578125" style="39" customWidth="1"/>
    <col min="1026" max="1026" width="14.5703125" style="39" customWidth="1"/>
    <col min="1027" max="1032" width="7.85546875" style="39" customWidth="1"/>
    <col min="1033" max="1033" width="8.5703125" style="39" customWidth="1"/>
    <col min="1034" max="1037" width="7.85546875" style="39" customWidth="1"/>
    <col min="1038" max="1038" width="9" style="39" customWidth="1"/>
    <col min="1039" max="1042" width="7.85546875" style="39" customWidth="1"/>
    <col min="1043" max="1043" width="8.7109375" style="39" customWidth="1"/>
    <col min="1044" max="1046" width="7.85546875" style="39" customWidth="1"/>
    <col min="1047" max="1047" width="9.28515625" style="39" customWidth="1"/>
    <col min="1048" max="1048" width="7.85546875" style="39" customWidth="1"/>
    <col min="1049" max="1280" width="9.140625" style="39"/>
    <col min="1281" max="1281" width="6.42578125" style="39" customWidth="1"/>
    <col min="1282" max="1282" width="14.5703125" style="39" customWidth="1"/>
    <col min="1283" max="1288" width="7.85546875" style="39" customWidth="1"/>
    <col min="1289" max="1289" width="8.5703125" style="39" customWidth="1"/>
    <col min="1290" max="1293" width="7.85546875" style="39" customWidth="1"/>
    <col min="1294" max="1294" width="9" style="39" customWidth="1"/>
    <col min="1295" max="1298" width="7.85546875" style="39" customWidth="1"/>
    <col min="1299" max="1299" width="8.7109375" style="39" customWidth="1"/>
    <col min="1300" max="1302" width="7.85546875" style="39" customWidth="1"/>
    <col min="1303" max="1303" width="9.28515625" style="39" customWidth="1"/>
    <col min="1304" max="1304" width="7.85546875" style="39" customWidth="1"/>
    <col min="1305" max="1536" width="9.140625" style="39"/>
    <col min="1537" max="1537" width="6.42578125" style="39" customWidth="1"/>
    <col min="1538" max="1538" width="14.5703125" style="39" customWidth="1"/>
    <col min="1539" max="1544" width="7.85546875" style="39" customWidth="1"/>
    <col min="1545" max="1545" width="8.5703125" style="39" customWidth="1"/>
    <col min="1546" max="1549" width="7.85546875" style="39" customWidth="1"/>
    <col min="1550" max="1550" width="9" style="39" customWidth="1"/>
    <col min="1551" max="1554" width="7.85546875" style="39" customWidth="1"/>
    <col min="1555" max="1555" width="8.7109375" style="39" customWidth="1"/>
    <col min="1556" max="1558" width="7.85546875" style="39" customWidth="1"/>
    <col min="1559" max="1559" width="9.28515625" style="39" customWidth="1"/>
    <col min="1560" max="1560" width="7.85546875" style="39" customWidth="1"/>
    <col min="1561" max="1792" width="9.140625" style="39"/>
    <col min="1793" max="1793" width="6.42578125" style="39" customWidth="1"/>
    <col min="1794" max="1794" width="14.5703125" style="39" customWidth="1"/>
    <col min="1795" max="1800" width="7.85546875" style="39" customWidth="1"/>
    <col min="1801" max="1801" width="8.5703125" style="39" customWidth="1"/>
    <col min="1802" max="1805" width="7.85546875" style="39" customWidth="1"/>
    <col min="1806" max="1806" width="9" style="39" customWidth="1"/>
    <col min="1807" max="1810" width="7.85546875" style="39" customWidth="1"/>
    <col min="1811" max="1811" width="8.7109375" style="39" customWidth="1"/>
    <col min="1812" max="1814" width="7.85546875" style="39" customWidth="1"/>
    <col min="1815" max="1815" width="9.28515625" style="39" customWidth="1"/>
    <col min="1816" max="1816" width="7.85546875" style="39" customWidth="1"/>
    <col min="1817" max="2048" width="9.140625" style="39"/>
    <col min="2049" max="2049" width="6.42578125" style="39" customWidth="1"/>
    <col min="2050" max="2050" width="14.5703125" style="39" customWidth="1"/>
    <col min="2051" max="2056" width="7.85546875" style="39" customWidth="1"/>
    <col min="2057" max="2057" width="8.5703125" style="39" customWidth="1"/>
    <col min="2058" max="2061" width="7.85546875" style="39" customWidth="1"/>
    <col min="2062" max="2062" width="9" style="39" customWidth="1"/>
    <col min="2063" max="2066" width="7.85546875" style="39" customWidth="1"/>
    <col min="2067" max="2067" width="8.7109375" style="39" customWidth="1"/>
    <col min="2068" max="2070" width="7.85546875" style="39" customWidth="1"/>
    <col min="2071" max="2071" width="9.28515625" style="39" customWidth="1"/>
    <col min="2072" max="2072" width="7.85546875" style="39" customWidth="1"/>
    <col min="2073" max="2304" width="9.140625" style="39"/>
    <col min="2305" max="2305" width="6.42578125" style="39" customWidth="1"/>
    <col min="2306" max="2306" width="14.5703125" style="39" customWidth="1"/>
    <col min="2307" max="2312" width="7.85546875" style="39" customWidth="1"/>
    <col min="2313" max="2313" width="8.5703125" style="39" customWidth="1"/>
    <col min="2314" max="2317" width="7.85546875" style="39" customWidth="1"/>
    <col min="2318" max="2318" width="9" style="39" customWidth="1"/>
    <col min="2319" max="2322" width="7.85546875" style="39" customWidth="1"/>
    <col min="2323" max="2323" width="8.7109375" style="39" customWidth="1"/>
    <col min="2324" max="2326" width="7.85546875" style="39" customWidth="1"/>
    <col min="2327" max="2327" width="9.28515625" style="39" customWidth="1"/>
    <col min="2328" max="2328" width="7.85546875" style="39" customWidth="1"/>
    <col min="2329" max="2560" width="9.140625" style="39"/>
    <col min="2561" max="2561" width="6.42578125" style="39" customWidth="1"/>
    <col min="2562" max="2562" width="14.5703125" style="39" customWidth="1"/>
    <col min="2563" max="2568" width="7.85546875" style="39" customWidth="1"/>
    <col min="2569" max="2569" width="8.5703125" style="39" customWidth="1"/>
    <col min="2570" max="2573" width="7.85546875" style="39" customWidth="1"/>
    <col min="2574" max="2574" width="9" style="39" customWidth="1"/>
    <col min="2575" max="2578" width="7.85546875" style="39" customWidth="1"/>
    <col min="2579" max="2579" width="8.7109375" style="39" customWidth="1"/>
    <col min="2580" max="2582" width="7.85546875" style="39" customWidth="1"/>
    <col min="2583" max="2583" width="9.28515625" style="39" customWidth="1"/>
    <col min="2584" max="2584" width="7.85546875" style="39" customWidth="1"/>
    <col min="2585" max="2816" width="9.140625" style="39"/>
    <col min="2817" max="2817" width="6.42578125" style="39" customWidth="1"/>
    <col min="2818" max="2818" width="14.5703125" style="39" customWidth="1"/>
    <col min="2819" max="2824" width="7.85546875" style="39" customWidth="1"/>
    <col min="2825" max="2825" width="8.5703125" style="39" customWidth="1"/>
    <col min="2826" max="2829" width="7.85546875" style="39" customWidth="1"/>
    <col min="2830" max="2830" width="9" style="39" customWidth="1"/>
    <col min="2831" max="2834" width="7.85546875" style="39" customWidth="1"/>
    <col min="2835" max="2835" width="8.7109375" style="39" customWidth="1"/>
    <col min="2836" max="2838" width="7.85546875" style="39" customWidth="1"/>
    <col min="2839" max="2839" width="9.28515625" style="39" customWidth="1"/>
    <col min="2840" max="2840" width="7.85546875" style="39" customWidth="1"/>
    <col min="2841" max="3072" width="9.140625" style="39"/>
    <col min="3073" max="3073" width="6.42578125" style="39" customWidth="1"/>
    <col min="3074" max="3074" width="14.5703125" style="39" customWidth="1"/>
    <col min="3075" max="3080" width="7.85546875" style="39" customWidth="1"/>
    <col min="3081" max="3081" width="8.5703125" style="39" customWidth="1"/>
    <col min="3082" max="3085" width="7.85546875" style="39" customWidth="1"/>
    <col min="3086" max="3086" width="9" style="39" customWidth="1"/>
    <col min="3087" max="3090" width="7.85546875" style="39" customWidth="1"/>
    <col min="3091" max="3091" width="8.7109375" style="39" customWidth="1"/>
    <col min="3092" max="3094" width="7.85546875" style="39" customWidth="1"/>
    <col min="3095" max="3095" width="9.28515625" style="39" customWidth="1"/>
    <col min="3096" max="3096" width="7.85546875" style="39" customWidth="1"/>
    <col min="3097" max="3328" width="9.140625" style="39"/>
    <col min="3329" max="3329" width="6.42578125" style="39" customWidth="1"/>
    <col min="3330" max="3330" width="14.5703125" style="39" customWidth="1"/>
    <col min="3331" max="3336" width="7.85546875" style="39" customWidth="1"/>
    <col min="3337" max="3337" width="8.5703125" style="39" customWidth="1"/>
    <col min="3338" max="3341" width="7.85546875" style="39" customWidth="1"/>
    <col min="3342" max="3342" width="9" style="39" customWidth="1"/>
    <col min="3343" max="3346" width="7.85546875" style="39" customWidth="1"/>
    <col min="3347" max="3347" width="8.7109375" style="39" customWidth="1"/>
    <col min="3348" max="3350" width="7.85546875" style="39" customWidth="1"/>
    <col min="3351" max="3351" width="9.28515625" style="39" customWidth="1"/>
    <col min="3352" max="3352" width="7.85546875" style="39" customWidth="1"/>
    <col min="3353" max="3584" width="9.140625" style="39"/>
    <col min="3585" max="3585" width="6.42578125" style="39" customWidth="1"/>
    <col min="3586" max="3586" width="14.5703125" style="39" customWidth="1"/>
    <col min="3587" max="3592" width="7.85546875" style="39" customWidth="1"/>
    <col min="3593" max="3593" width="8.5703125" style="39" customWidth="1"/>
    <col min="3594" max="3597" width="7.85546875" style="39" customWidth="1"/>
    <col min="3598" max="3598" width="9" style="39" customWidth="1"/>
    <col min="3599" max="3602" width="7.85546875" style="39" customWidth="1"/>
    <col min="3603" max="3603" width="8.7109375" style="39" customWidth="1"/>
    <col min="3604" max="3606" width="7.85546875" style="39" customWidth="1"/>
    <col min="3607" max="3607" width="9.28515625" style="39" customWidth="1"/>
    <col min="3608" max="3608" width="7.85546875" style="39" customWidth="1"/>
    <col min="3609" max="3840" width="9.140625" style="39"/>
    <col min="3841" max="3841" width="6.42578125" style="39" customWidth="1"/>
    <col min="3842" max="3842" width="14.5703125" style="39" customWidth="1"/>
    <col min="3843" max="3848" width="7.85546875" style="39" customWidth="1"/>
    <col min="3849" max="3849" width="8.5703125" style="39" customWidth="1"/>
    <col min="3850" max="3853" width="7.85546875" style="39" customWidth="1"/>
    <col min="3854" max="3854" width="9" style="39" customWidth="1"/>
    <col min="3855" max="3858" width="7.85546875" style="39" customWidth="1"/>
    <col min="3859" max="3859" width="8.7109375" style="39" customWidth="1"/>
    <col min="3860" max="3862" width="7.85546875" style="39" customWidth="1"/>
    <col min="3863" max="3863" width="9.28515625" style="39" customWidth="1"/>
    <col min="3864" max="3864" width="7.85546875" style="39" customWidth="1"/>
    <col min="3865" max="4096" width="9.140625" style="39"/>
    <col min="4097" max="4097" width="6.42578125" style="39" customWidth="1"/>
    <col min="4098" max="4098" width="14.5703125" style="39" customWidth="1"/>
    <col min="4099" max="4104" width="7.85546875" style="39" customWidth="1"/>
    <col min="4105" max="4105" width="8.5703125" style="39" customWidth="1"/>
    <col min="4106" max="4109" width="7.85546875" style="39" customWidth="1"/>
    <col min="4110" max="4110" width="9" style="39" customWidth="1"/>
    <col min="4111" max="4114" width="7.85546875" style="39" customWidth="1"/>
    <col min="4115" max="4115" width="8.7109375" style="39" customWidth="1"/>
    <col min="4116" max="4118" width="7.85546875" style="39" customWidth="1"/>
    <col min="4119" max="4119" width="9.28515625" style="39" customWidth="1"/>
    <col min="4120" max="4120" width="7.85546875" style="39" customWidth="1"/>
    <col min="4121" max="4352" width="9.140625" style="39"/>
    <col min="4353" max="4353" width="6.42578125" style="39" customWidth="1"/>
    <col min="4354" max="4354" width="14.5703125" style="39" customWidth="1"/>
    <col min="4355" max="4360" width="7.85546875" style="39" customWidth="1"/>
    <col min="4361" max="4361" width="8.5703125" style="39" customWidth="1"/>
    <col min="4362" max="4365" width="7.85546875" style="39" customWidth="1"/>
    <col min="4366" max="4366" width="9" style="39" customWidth="1"/>
    <col min="4367" max="4370" width="7.85546875" style="39" customWidth="1"/>
    <col min="4371" max="4371" width="8.7109375" style="39" customWidth="1"/>
    <col min="4372" max="4374" width="7.85546875" style="39" customWidth="1"/>
    <col min="4375" max="4375" width="9.28515625" style="39" customWidth="1"/>
    <col min="4376" max="4376" width="7.85546875" style="39" customWidth="1"/>
    <col min="4377" max="4608" width="9.140625" style="39"/>
    <col min="4609" max="4609" width="6.42578125" style="39" customWidth="1"/>
    <col min="4610" max="4610" width="14.5703125" style="39" customWidth="1"/>
    <col min="4611" max="4616" width="7.85546875" style="39" customWidth="1"/>
    <col min="4617" max="4617" width="8.5703125" style="39" customWidth="1"/>
    <col min="4618" max="4621" width="7.85546875" style="39" customWidth="1"/>
    <col min="4622" max="4622" width="9" style="39" customWidth="1"/>
    <col min="4623" max="4626" width="7.85546875" style="39" customWidth="1"/>
    <col min="4627" max="4627" width="8.7109375" style="39" customWidth="1"/>
    <col min="4628" max="4630" width="7.85546875" style="39" customWidth="1"/>
    <col min="4631" max="4631" width="9.28515625" style="39" customWidth="1"/>
    <col min="4632" max="4632" width="7.85546875" style="39" customWidth="1"/>
    <col min="4633" max="4864" width="9.140625" style="39"/>
    <col min="4865" max="4865" width="6.42578125" style="39" customWidth="1"/>
    <col min="4866" max="4866" width="14.5703125" style="39" customWidth="1"/>
    <col min="4867" max="4872" width="7.85546875" style="39" customWidth="1"/>
    <col min="4873" max="4873" width="8.5703125" style="39" customWidth="1"/>
    <col min="4874" max="4877" width="7.85546875" style="39" customWidth="1"/>
    <col min="4878" max="4878" width="9" style="39" customWidth="1"/>
    <col min="4879" max="4882" width="7.85546875" style="39" customWidth="1"/>
    <col min="4883" max="4883" width="8.7109375" style="39" customWidth="1"/>
    <col min="4884" max="4886" width="7.85546875" style="39" customWidth="1"/>
    <col min="4887" max="4887" width="9.28515625" style="39" customWidth="1"/>
    <col min="4888" max="4888" width="7.85546875" style="39" customWidth="1"/>
    <col min="4889" max="5120" width="9.140625" style="39"/>
    <col min="5121" max="5121" width="6.42578125" style="39" customWidth="1"/>
    <col min="5122" max="5122" width="14.5703125" style="39" customWidth="1"/>
    <col min="5123" max="5128" width="7.85546875" style="39" customWidth="1"/>
    <col min="5129" max="5129" width="8.5703125" style="39" customWidth="1"/>
    <col min="5130" max="5133" width="7.85546875" style="39" customWidth="1"/>
    <col min="5134" max="5134" width="9" style="39" customWidth="1"/>
    <col min="5135" max="5138" width="7.85546875" style="39" customWidth="1"/>
    <col min="5139" max="5139" width="8.7109375" style="39" customWidth="1"/>
    <col min="5140" max="5142" width="7.85546875" style="39" customWidth="1"/>
    <col min="5143" max="5143" width="9.28515625" style="39" customWidth="1"/>
    <col min="5144" max="5144" width="7.85546875" style="39" customWidth="1"/>
    <col min="5145" max="5376" width="9.140625" style="39"/>
    <col min="5377" max="5377" width="6.42578125" style="39" customWidth="1"/>
    <col min="5378" max="5378" width="14.5703125" style="39" customWidth="1"/>
    <col min="5379" max="5384" width="7.85546875" style="39" customWidth="1"/>
    <col min="5385" max="5385" width="8.5703125" style="39" customWidth="1"/>
    <col min="5386" max="5389" width="7.85546875" style="39" customWidth="1"/>
    <col min="5390" max="5390" width="9" style="39" customWidth="1"/>
    <col min="5391" max="5394" width="7.85546875" style="39" customWidth="1"/>
    <col min="5395" max="5395" width="8.7109375" style="39" customWidth="1"/>
    <col min="5396" max="5398" width="7.85546875" style="39" customWidth="1"/>
    <col min="5399" max="5399" width="9.28515625" style="39" customWidth="1"/>
    <col min="5400" max="5400" width="7.85546875" style="39" customWidth="1"/>
    <col min="5401" max="5632" width="9.140625" style="39"/>
    <col min="5633" max="5633" width="6.42578125" style="39" customWidth="1"/>
    <col min="5634" max="5634" width="14.5703125" style="39" customWidth="1"/>
    <col min="5635" max="5640" width="7.85546875" style="39" customWidth="1"/>
    <col min="5641" max="5641" width="8.5703125" style="39" customWidth="1"/>
    <col min="5642" max="5645" width="7.85546875" style="39" customWidth="1"/>
    <col min="5646" max="5646" width="9" style="39" customWidth="1"/>
    <col min="5647" max="5650" width="7.85546875" style="39" customWidth="1"/>
    <col min="5651" max="5651" width="8.7109375" style="39" customWidth="1"/>
    <col min="5652" max="5654" width="7.85546875" style="39" customWidth="1"/>
    <col min="5655" max="5655" width="9.28515625" style="39" customWidth="1"/>
    <col min="5656" max="5656" width="7.85546875" style="39" customWidth="1"/>
    <col min="5657" max="5888" width="9.140625" style="39"/>
    <col min="5889" max="5889" width="6.42578125" style="39" customWidth="1"/>
    <col min="5890" max="5890" width="14.5703125" style="39" customWidth="1"/>
    <col min="5891" max="5896" width="7.85546875" style="39" customWidth="1"/>
    <col min="5897" max="5897" width="8.5703125" style="39" customWidth="1"/>
    <col min="5898" max="5901" width="7.85546875" style="39" customWidth="1"/>
    <col min="5902" max="5902" width="9" style="39" customWidth="1"/>
    <col min="5903" max="5906" width="7.85546875" style="39" customWidth="1"/>
    <col min="5907" max="5907" width="8.7109375" style="39" customWidth="1"/>
    <col min="5908" max="5910" width="7.85546875" style="39" customWidth="1"/>
    <col min="5911" max="5911" width="9.28515625" style="39" customWidth="1"/>
    <col min="5912" max="5912" width="7.85546875" style="39" customWidth="1"/>
    <col min="5913" max="6144" width="9.140625" style="39"/>
    <col min="6145" max="6145" width="6.42578125" style="39" customWidth="1"/>
    <col min="6146" max="6146" width="14.5703125" style="39" customWidth="1"/>
    <col min="6147" max="6152" width="7.85546875" style="39" customWidth="1"/>
    <col min="6153" max="6153" width="8.5703125" style="39" customWidth="1"/>
    <col min="6154" max="6157" width="7.85546875" style="39" customWidth="1"/>
    <col min="6158" max="6158" width="9" style="39" customWidth="1"/>
    <col min="6159" max="6162" width="7.85546875" style="39" customWidth="1"/>
    <col min="6163" max="6163" width="8.7109375" style="39" customWidth="1"/>
    <col min="6164" max="6166" width="7.85546875" style="39" customWidth="1"/>
    <col min="6167" max="6167" width="9.28515625" style="39" customWidth="1"/>
    <col min="6168" max="6168" width="7.85546875" style="39" customWidth="1"/>
    <col min="6169" max="6400" width="9.140625" style="39"/>
    <col min="6401" max="6401" width="6.42578125" style="39" customWidth="1"/>
    <col min="6402" max="6402" width="14.5703125" style="39" customWidth="1"/>
    <col min="6403" max="6408" width="7.85546875" style="39" customWidth="1"/>
    <col min="6409" max="6409" width="8.5703125" style="39" customWidth="1"/>
    <col min="6410" max="6413" width="7.85546875" style="39" customWidth="1"/>
    <col min="6414" max="6414" width="9" style="39" customWidth="1"/>
    <col min="6415" max="6418" width="7.85546875" style="39" customWidth="1"/>
    <col min="6419" max="6419" width="8.7109375" style="39" customWidth="1"/>
    <col min="6420" max="6422" width="7.85546875" style="39" customWidth="1"/>
    <col min="6423" max="6423" width="9.28515625" style="39" customWidth="1"/>
    <col min="6424" max="6424" width="7.85546875" style="39" customWidth="1"/>
    <col min="6425" max="6656" width="9.140625" style="39"/>
    <col min="6657" max="6657" width="6.42578125" style="39" customWidth="1"/>
    <col min="6658" max="6658" width="14.5703125" style="39" customWidth="1"/>
    <col min="6659" max="6664" width="7.85546875" style="39" customWidth="1"/>
    <col min="6665" max="6665" width="8.5703125" style="39" customWidth="1"/>
    <col min="6666" max="6669" width="7.85546875" style="39" customWidth="1"/>
    <col min="6670" max="6670" width="9" style="39" customWidth="1"/>
    <col min="6671" max="6674" width="7.85546875" style="39" customWidth="1"/>
    <col min="6675" max="6675" width="8.7109375" style="39" customWidth="1"/>
    <col min="6676" max="6678" width="7.85546875" style="39" customWidth="1"/>
    <col min="6679" max="6679" width="9.28515625" style="39" customWidth="1"/>
    <col min="6680" max="6680" width="7.85546875" style="39" customWidth="1"/>
    <col min="6681" max="6912" width="9.140625" style="39"/>
    <col min="6913" max="6913" width="6.42578125" style="39" customWidth="1"/>
    <col min="6914" max="6914" width="14.5703125" style="39" customWidth="1"/>
    <col min="6915" max="6920" width="7.85546875" style="39" customWidth="1"/>
    <col min="6921" max="6921" width="8.5703125" style="39" customWidth="1"/>
    <col min="6922" max="6925" width="7.85546875" style="39" customWidth="1"/>
    <col min="6926" max="6926" width="9" style="39" customWidth="1"/>
    <col min="6927" max="6930" width="7.85546875" style="39" customWidth="1"/>
    <col min="6931" max="6931" width="8.7109375" style="39" customWidth="1"/>
    <col min="6932" max="6934" width="7.85546875" style="39" customWidth="1"/>
    <col min="6935" max="6935" width="9.28515625" style="39" customWidth="1"/>
    <col min="6936" max="6936" width="7.85546875" style="39" customWidth="1"/>
    <col min="6937" max="7168" width="9.140625" style="39"/>
    <col min="7169" max="7169" width="6.42578125" style="39" customWidth="1"/>
    <col min="7170" max="7170" width="14.5703125" style="39" customWidth="1"/>
    <col min="7171" max="7176" width="7.85546875" style="39" customWidth="1"/>
    <col min="7177" max="7177" width="8.5703125" style="39" customWidth="1"/>
    <col min="7178" max="7181" width="7.85546875" style="39" customWidth="1"/>
    <col min="7182" max="7182" width="9" style="39" customWidth="1"/>
    <col min="7183" max="7186" width="7.85546875" style="39" customWidth="1"/>
    <col min="7187" max="7187" width="8.7109375" style="39" customWidth="1"/>
    <col min="7188" max="7190" width="7.85546875" style="39" customWidth="1"/>
    <col min="7191" max="7191" width="9.28515625" style="39" customWidth="1"/>
    <col min="7192" max="7192" width="7.85546875" style="39" customWidth="1"/>
    <col min="7193" max="7424" width="9.140625" style="39"/>
    <col min="7425" max="7425" width="6.42578125" style="39" customWidth="1"/>
    <col min="7426" max="7426" width="14.5703125" style="39" customWidth="1"/>
    <col min="7427" max="7432" width="7.85546875" style="39" customWidth="1"/>
    <col min="7433" max="7433" width="8.5703125" style="39" customWidth="1"/>
    <col min="7434" max="7437" width="7.85546875" style="39" customWidth="1"/>
    <col min="7438" max="7438" width="9" style="39" customWidth="1"/>
    <col min="7439" max="7442" width="7.85546875" style="39" customWidth="1"/>
    <col min="7443" max="7443" width="8.7109375" style="39" customWidth="1"/>
    <col min="7444" max="7446" width="7.85546875" style="39" customWidth="1"/>
    <col min="7447" max="7447" width="9.28515625" style="39" customWidth="1"/>
    <col min="7448" max="7448" width="7.85546875" style="39" customWidth="1"/>
    <col min="7449" max="7680" width="9.140625" style="39"/>
    <col min="7681" max="7681" width="6.42578125" style="39" customWidth="1"/>
    <col min="7682" max="7682" width="14.5703125" style="39" customWidth="1"/>
    <col min="7683" max="7688" width="7.85546875" style="39" customWidth="1"/>
    <col min="7689" max="7689" width="8.5703125" style="39" customWidth="1"/>
    <col min="7690" max="7693" width="7.85546875" style="39" customWidth="1"/>
    <col min="7694" max="7694" width="9" style="39" customWidth="1"/>
    <col min="7695" max="7698" width="7.85546875" style="39" customWidth="1"/>
    <col min="7699" max="7699" width="8.7109375" style="39" customWidth="1"/>
    <col min="7700" max="7702" width="7.85546875" style="39" customWidth="1"/>
    <col min="7703" max="7703" width="9.28515625" style="39" customWidth="1"/>
    <col min="7704" max="7704" width="7.85546875" style="39" customWidth="1"/>
    <col min="7705" max="7936" width="9.140625" style="39"/>
    <col min="7937" max="7937" width="6.42578125" style="39" customWidth="1"/>
    <col min="7938" max="7938" width="14.5703125" style="39" customWidth="1"/>
    <col min="7939" max="7944" width="7.85546875" style="39" customWidth="1"/>
    <col min="7945" max="7945" width="8.5703125" style="39" customWidth="1"/>
    <col min="7946" max="7949" width="7.85546875" style="39" customWidth="1"/>
    <col min="7950" max="7950" width="9" style="39" customWidth="1"/>
    <col min="7951" max="7954" width="7.85546875" style="39" customWidth="1"/>
    <col min="7955" max="7955" width="8.7109375" style="39" customWidth="1"/>
    <col min="7956" max="7958" width="7.85546875" style="39" customWidth="1"/>
    <col min="7959" max="7959" width="9.28515625" style="39" customWidth="1"/>
    <col min="7960" max="7960" width="7.85546875" style="39" customWidth="1"/>
    <col min="7961" max="8192" width="9.140625" style="39"/>
    <col min="8193" max="8193" width="6.42578125" style="39" customWidth="1"/>
    <col min="8194" max="8194" width="14.5703125" style="39" customWidth="1"/>
    <col min="8195" max="8200" width="7.85546875" style="39" customWidth="1"/>
    <col min="8201" max="8201" width="8.5703125" style="39" customWidth="1"/>
    <col min="8202" max="8205" width="7.85546875" style="39" customWidth="1"/>
    <col min="8206" max="8206" width="9" style="39" customWidth="1"/>
    <col min="8207" max="8210" width="7.85546875" style="39" customWidth="1"/>
    <col min="8211" max="8211" width="8.7109375" style="39" customWidth="1"/>
    <col min="8212" max="8214" width="7.85546875" style="39" customWidth="1"/>
    <col min="8215" max="8215" width="9.28515625" style="39" customWidth="1"/>
    <col min="8216" max="8216" width="7.85546875" style="39" customWidth="1"/>
    <col min="8217" max="8448" width="9.140625" style="39"/>
    <col min="8449" max="8449" width="6.42578125" style="39" customWidth="1"/>
    <col min="8450" max="8450" width="14.5703125" style="39" customWidth="1"/>
    <col min="8451" max="8456" width="7.85546875" style="39" customWidth="1"/>
    <col min="8457" max="8457" width="8.5703125" style="39" customWidth="1"/>
    <col min="8458" max="8461" width="7.85546875" style="39" customWidth="1"/>
    <col min="8462" max="8462" width="9" style="39" customWidth="1"/>
    <col min="8463" max="8466" width="7.85546875" style="39" customWidth="1"/>
    <col min="8467" max="8467" width="8.7109375" style="39" customWidth="1"/>
    <col min="8468" max="8470" width="7.85546875" style="39" customWidth="1"/>
    <col min="8471" max="8471" width="9.28515625" style="39" customWidth="1"/>
    <col min="8472" max="8472" width="7.85546875" style="39" customWidth="1"/>
    <col min="8473" max="8704" width="9.140625" style="39"/>
    <col min="8705" max="8705" width="6.42578125" style="39" customWidth="1"/>
    <col min="8706" max="8706" width="14.5703125" style="39" customWidth="1"/>
    <col min="8707" max="8712" width="7.85546875" style="39" customWidth="1"/>
    <col min="8713" max="8713" width="8.5703125" style="39" customWidth="1"/>
    <col min="8714" max="8717" width="7.85546875" style="39" customWidth="1"/>
    <col min="8718" max="8718" width="9" style="39" customWidth="1"/>
    <col min="8719" max="8722" width="7.85546875" style="39" customWidth="1"/>
    <col min="8723" max="8723" width="8.7109375" style="39" customWidth="1"/>
    <col min="8724" max="8726" width="7.85546875" style="39" customWidth="1"/>
    <col min="8727" max="8727" width="9.28515625" style="39" customWidth="1"/>
    <col min="8728" max="8728" width="7.85546875" style="39" customWidth="1"/>
    <col min="8729" max="8960" width="9.140625" style="39"/>
    <col min="8961" max="8961" width="6.42578125" style="39" customWidth="1"/>
    <col min="8962" max="8962" width="14.5703125" style="39" customWidth="1"/>
    <col min="8963" max="8968" width="7.85546875" style="39" customWidth="1"/>
    <col min="8969" max="8969" width="8.5703125" style="39" customWidth="1"/>
    <col min="8970" max="8973" width="7.85546875" style="39" customWidth="1"/>
    <col min="8974" max="8974" width="9" style="39" customWidth="1"/>
    <col min="8975" max="8978" width="7.85546875" style="39" customWidth="1"/>
    <col min="8979" max="8979" width="8.7109375" style="39" customWidth="1"/>
    <col min="8980" max="8982" width="7.85546875" style="39" customWidth="1"/>
    <col min="8983" max="8983" width="9.28515625" style="39" customWidth="1"/>
    <col min="8984" max="8984" width="7.85546875" style="39" customWidth="1"/>
    <col min="8985" max="9216" width="9.140625" style="39"/>
    <col min="9217" max="9217" width="6.42578125" style="39" customWidth="1"/>
    <col min="9218" max="9218" width="14.5703125" style="39" customWidth="1"/>
    <col min="9219" max="9224" width="7.85546875" style="39" customWidth="1"/>
    <col min="9225" max="9225" width="8.5703125" style="39" customWidth="1"/>
    <col min="9226" max="9229" width="7.85546875" style="39" customWidth="1"/>
    <col min="9230" max="9230" width="9" style="39" customWidth="1"/>
    <col min="9231" max="9234" width="7.85546875" style="39" customWidth="1"/>
    <col min="9235" max="9235" width="8.7109375" style="39" customWidth="1"/>
    <col min="9236" max="9238" width="7.85546875" style="39" customWidth="1"/>
    <col min="9239" max="9239" width="9.28515625" style="39" customWidth="1"/>
    <col min="9240" max="9240" width="7.85546875" style="39" customWidth="1"/>
    <col min="9241" max="9472" width="9.140625" style="39"/>
    <col min="9473" max="9473" width="6.42578125" style="39" customWidth="1"/>
    <col min="9474" max="9474" width="14.5703125" style="39" customWidth="1"/>
    <col min="9475" max="9480" width="7.85546875" style="39" customWidth="1"/>
    <col min="9481" max="9481" width="8.5703125" style="39" customWidth="1"/>
    <col min="9482" max="9485" width="7.85546875" style="39" customWidth="1"/>
    <col min="9486" max="9486" width="9" style="39" customWidth="1"/>
    <col min="9487" max="9490" width="7.85546875" style="39" customWidth="1"/>
    <col min="9491" max="9491" width="8.7109375" style="39" customWidth="1"/>
    <col min="9492" max="9494" width="7.85546875" style="39" customWidth="1"/>
    <col min="9495" max="9495" width="9.28515625" style="39" customWidth="1"/>
    <col min="9496" max="9496" width="7.85546875" style="39" customWidth="1"/>
    <col min="9497" max="9728" width="9.140625" style="39"/>
    <col min="9729" max="9729" width="6.42578125" style="39" customWidth="1"/>
    <col min="9730" max="9730" width="14.5703125" style="39" customWidth="1"/>
    <col min="9731" max="9736" width="7.85546875" style="39" customWidth="1"/>
    <col min="9737" max="9737" width="8.5703125" style="39" customWidth="1"/>
    <col min="9738" max="9741" width="7.85546875" style="39" customWidth="1"/>
    <col min="9742" max="9742" width="9" style="39" customWidth="1"/>
    <col min="9743" max="9746" width="7.85546875" style="39" customWidth="1"/>
    <col min="9747" max="9747" width="8.7109375" style="39" customWidth="1"/>
    <col min="9748" max="9750" width="7.85546875" style="39" customWidth="1"/>
    <col min="9751" max="9751" width="9.28515625" style="39" customWidth="1"/>
    <col min="9752" max="9752" width="7.85546875" style="39" customWidth="1"/>
    <col min="9753" max="9984" width="9.140625" style="39"/>
    <col min="9985" max="9985" width="6.42578125" style="39" customWidth="1"/>
    <col min="9986" max="9986" width="14.5703125" style="39" customWidth="1"/>
    <col min="9987" max="9992" width="7.85546875" style="39" customWidth="1"/>
    <col min="9993" max="9993" width="8.5703125" style="39" customWidth="1"/>
    <col min="9994" max="9997" width="7.85546875" style="39" customWidth="1"/>
    <col min="9998" max="9998" width="9" style="39" customWidth="1"/>
    <col min="9999" max="10002" width="7.85546875" style="39" customWidth="1"/>
    <col min="10003" max="10003" width="8.7109375" style="39" customWidth="1"/>
    <col min="10004" max="10006" width="7.85546875" style="39" customWidth="1"/>
    <col min="10007" max="10007" width="9.28515625" style="39" customWidth="1"/>
    <col min="10008" max="10008" width="7.85546875" style="39" customWidth="1"/>
    <col min="10009" max="10240" width="9.140625" style="39"/>
    <col min="10241" max="10241" width="6.42578125" style="39" customWidth="1"/>
    <col min="10242" max="10242" width="14.5703125" style="39" customWidth="1"/>
    <col min="10243" max="10248" width="7.85546875" style="39" customWidth="1"/>
    <col min="10249" max="10249" width="8.5703125" style="39" customWidth="1"/>
    <col min="10250" max="10253" width="7.85546875" style="39" customWidth="1"/>
    <col min="10254" max="10254" width="9" style="39" customWidth="1"/>
    <col min="10255" max="10258" width="7.85546875" style="39" customWidth="1"/>
    <col min="10259" max="10259" width="8.7109375" style="39" customWidth="1"/>
    <col min="10260" max="10262" width="7.85546875" style="39" customWidth="1"/>
    <col min="10263" max="10263" width="9.28515625" style="39" customWidth="1"/>
    <col min="10264" max="10264" width="7.85546875" style="39" customWidth="1"/>
    <col min="10265" max="10496" width="9.140625" style="39"/>
    <col min="10497" max="10497" width="6.42578125" style="39" customWidth="1"/>
    <col min="10498" max="10498" width="14.5703125" style="39" customWidth="1"/>
    <col min="10499" max="10504" width="7.85546875" style="39" customWidth="1"/>
    <col min="10505" max="10505" width="8.5703125" style="39" customWidth="1"/>
    <col min="10506" max="10509" width="7.85546875" style="39" customWidth="1"/>
    <col min="10510" max="10510" width="9" style="39" customWidth="1"/>
    <col min="10511" max="10514" width="7.85546875" style="39" customWidth="1"/>
    <col min="10515" max="10515" width="8.7109375" style="39" customWidth="1"/>
    <col min="10516" max="10518" width="7.85546875" style="39" customWidth="1"/>
    <col min="10519" max="10519" width="9.28515625" style="39" customWidth="1"/>
    <col min="10520" max="10520" width="7.85546875" style="39" customWidth="1"/>
    <col min="10521" max="10752" width="9.140625" style="39"/>
    <col min="10753" max="10753" width="6.42578125" style="39" customWidth="1"/>
    <col min="10754" max="10754" width="14.5703125" style="39" customWidth="1"/>
    <col min="10755" max="10760" width="7.85546875" style="39" customWidth="1"/>
    <col min="10761" max="10761" width="8.5703125" style="39" customWidth="1"/>
    <col min="10762" max="10765" width="7.85546875" style="39" customWidth="1"/>
    <col min="10766" max="10766" width="9" style="39" customWidth="1"/>
    <col min="10767" max="10770" width="7.85546875" style="39" customWidth="1"/>
    <col min="10771" max="10771" width="8.7109375" style="39" customWidth="1"/>
    <col min="10772" max="10774" width="7.85546875" style="39" customWidth="1"/>
    <col min="10775" max="10775" width="9.28515625" style="39" customWidth="1"/>
    <col min="10776" max="10776" width="7.85546875" style="39" customWidth="1"/>
    <col min="10777" max="11008" width="9.140625" style="39"/>
    <col min="11009" max="11009" width="6.42578125" style="39" customWidth="1"/>
    <col min="11010" max="11010" width="14.5703125" style="39" customWidth="1"/>
    <col min="11011" max="11016" width="7.85546875" style="39" customWidth="1"/>
    <col min="11017" max="11017" width="8.5703125" style="39" customWidth="1"/>
    <col min="11018" max="11021" width="7.85546875" style="39" customWidth="1"/>
    <col min="11022" max="11022" width="9" style="39" customWidth="1"/>
    <col min="11023" max="11026" width="7.85546875" style="39" customWidth="1"/>
    <col min="11027" max="11027" width="8.7109375" style="39" customWidth="1"/>
    <col min="11028" max="11030" width="7.85546875" style="39" customWidth="1"/>
    <col min="11031" max="11031" width="9.28515625" style="39" customWidth="1"/>
    <col min="11032" max="11032" width="7.85546875" style="39" customWidth="1"/>
    <col min="11033" max="11264" width="9.140625" style="39"/>
    <col min="11265" max="11265" width="6.42578125" style="39" customWidth="1"/>
    <col min="11266" max="11266" width="14.5703125" style="39" customWidth="1"/>
    <col min="11267" max="11272" width="7.85546875" style="39" customWidth="1"/>
    <col min="11273" max="11273" width="8.5703125" style="39" customWidth="1"/>
    <col min="11274" max="11277" width="7.85546875" style="39" customWidth="1"/>
    <col min="11278" max="11278" width="9" style="39" customWidth="1"/>
    <col min="11279" max="11282" width="7.85546875" style="39" customWidth="1"/>
    <col min="11283" max="11283" width="8.7109375" style="39" customWidth="1"/>
    <col min="11284" max="11286" width="7.85546875" style="39" customWidth="1"/>
    <col min="11287" max="11287" width="9.28515625" style="39" customWidth="1"/>
    <col min="11288" max="11288" width="7.85546875" style="39" customWidth="1"/>
    <col min="11289" max="11520" width="9.140625" style="39"/>
    <col min="11521" max="11521" width="6.42578125" style="39" customWidth="1"/>
    <col min="11522" max="11522" width="14.5703125" style="39" customWidth="1"/>
    <col min="11523" max="11528" width="7.85546875" style="39" customWidth="1"/>
    <col min="11529" max="11529" width="8.5703125" style="39" customWidth="1"/>
    <col min="11530" max="11533" width="7.85546875" style="39" customWidth="1"/>
    <col min="11534" max="11534" width="9" style="39" customWidth="1"/>
    <col min="11535" max="11538" width="7.85546875" style="39" customWidth="1"/>
    <col min="11539" max="11539" width="8.7109375" style="39" customWidth="1"/>
    <col min="11540" max="11542" width="7.85546875" style="39" customWidth="1"/>
    <col min="11543" max="11543" width="9.28515625" style="39" customWidth="1"/>
    <col min="11544" max="11544" width="7.85546875" style="39" customWidth="1"/>
    <col min="11545" max="11776" width="9.140625" style="39"/>
    <col min="11777" max="11777" width="6.42578125" style="39" customWidth="1"/>
    <col min="11778" max="11778" width="14.5703125" style="39" customWidth="1"/>
    <col min="11779" max="11784" width="7.85546875" style="39" customWidth="1"/>
    <col min="11785" max="11785" width="8.5703125" style="39" customWidth="1"/>
    <col min="11786" max="11789" width="7.85546875" style="39" customWidth="1"/>
    <col min="11790" max="11790" width="9" style="39" customWidth="1"/>
    <col min="11791" max="11794" width="7.85546875" style="39" customWidth="1"/>
    <col min="11795" max="11795" width="8.7109375" style="39" customWidth="1"/>
    <col min="11796" max="11798" width="7.85546875" style="39" customWidth="1"/>
    <col min="11799" max="11799" width="9.28515625" style="39" customWidth="1"/>
    <col min="11800" max="11800" width="7.85546875" style="39" customWidth="1"/>
    <col min="11801" max="12032" width="9.140625" style="39"/>
    <col min="12033" max="12033" width="6.42578125" style="39" customWidth="1"/>
    <col min="12034" max="12034" width="14.5703125" style="39" customWidth="1"/>
    <col min="12035" max="12040" width="7.85546875" style="39" customWidth="1"/>
    <col min="12041" max="12041" width="8.5703125" style="39" customWidth="1"/>
    <col min="12042" max="12045" width="7.85546875" style="39" customWidth="1"/>
    <col min="12046" max="12046" width="9" style="39" customWidth="1"/>
    <col min="12047" max="12050" width="7.85546875" style="39" customWidth="1"/>
    <col min="12051" max="12051" width="8.7109375" style="39" customWidth="1"/>
    <col min="12052" max="12054" width="7.85546875" style="39" customWidth="1"/>
    <col min="12055" max="12055" width="9.28515625" style="39" customWidth="1"/>
    <col min="12056" max="12056" width="7.85546875" style="39" customWidth="1"/>
    <col min="12057" max="12288" width="9.140625" style="39"/>
    <col min="12289" max="12289" width="6.42578125" style="39" customWidth="1"/>
    <col min="12290" max="12290" width="14.5703125" style="39" customWidth="1"/>
    <col min="12291" max="12296" width="7.85546875" style="39" customWidth="1"/>
    <col min="12297" max="12297" width="8.5703125" style="39" customWidth="1"/>
    <col min="12298" max="12301" width="7.85546875" style="39" customWidth="1"/>
    <col min="12302" max="12302" width="9" style="39" customWidth="1"/>
    <col min="12303" max="12306" width="7.85546875" style="39" customWidth="1"/>
    <col min="12307" max="12307" width="8.7109375" style="39" customWidth="1"/>
    <col min="12308" max="12310" width="7.85546875" style="39" customWidth="1"/>
    <col min="12311" max="12311" width="9.28515625" style="39" customWidth="1"/>
    <col min="12312" max="12312" width="7.85546875" style="39" customWidth="1"/>
    <col min="12313" max="12544" width="9.140625" style="39"/>
    <col min="12545" max="12545" width="6.42578125" style="39" customWidth="1"/>
    <col min="12546" max="12546" width="14.5703125" style="39" customWidth="1"/>
    <col min="12547" max="12552" width="7.85546875" style="39" customWidth="1"/>
    <col min="12553" max="12553" width="8.5703125" style="39" customWidth="1"/>
    <col min="12554" max="12557" width="7.85546875" style="39" customWidth="1"/>
    <col min="12558" max="12558" width="9" style="39" customWidth="1"/>
    <col min="12559" max="12562" width="7.85546875" style="39" customWidth="1"/>
    <col min="12563" max="12563" width="8.7109375" style="39" customWidth="1"/>
    <col min="12564" max="12566" width="7.85546875" style="39" customWidth="1"/>
    <col min="12567" max="12567" width="9.28515625" style="39" customWidth="1"/>
    <col min="12568" max="12568" width="7.85546875" style="39" customWidth="1"/>
    <col min="12569" max="12800" width="9.140625" style="39"/>
    <col min="12801" max="12801" width="6.42578125" style="39" customWidth="1"/>
    <col min="12802" max="12802" width="14.5703125" style="39" customWidth="1"/>
    <col min="12803" max="12808" width="7.85546875" style="39" customWidth="1"/>
    <col min="12809" max="12809" width="8.5703125" style="39" customWidth="1"/>
    <col min="12810" max="12813" width="7.85546875" style="39" customWidth="1"/>
    <col min="12814" max="12814" width="9" style="39" customWidth="1"/>
    <col min="12815" max="12818" width="7.85546875" style="39" customWidth="1"/>
    <col min="12819" max="12819" width="8.7109375" style="39" customWidth="1"/>
    <col min="12820" max="12822" width="7.85546875" style="39" customWidth="1"/>
    <col min="12823" max="12823" width="9.28515625" style="39" customWidth="1"/>
    <col min="12824" max="12824" width="7.85546875" style="39" customWidth="1"/>
    <col min="12825" max="13056" width="9.140625" style="39"/>
    <col min="13057" max="13057" width="6.42578125" style="39" customWidth="1"/>
    <col min="13058" max="13058" width="14.5703125" style="39" customWidth="1"/>
    <col min="13059" max="13064" width="7.85546875" style="39" customWidth="1"/>
    <col min="13065" max="13065" width="8.5703125" style="39" customWidth="1"/>
    <col min="13066" max="13069" width="7.85546875" style="39" customWidth="1"/>
    <col min="13070" max="13070" width="9" style="39" customWidth="1"/>
    <col min="13071" max="13074" width="7.85546875" style="39" customWidth="1"/>
    <col min="13075" max="13075" width="8.7109375" style="39" customWidth="1"/>
    <col min="13076" max="13078" width="7.85546875" style="39" customWidth="1"/>
    <col min="13079" max="13079" width="9.28515625" style="39" customWidth="1"/>
    <col min="13080" max="13080" width="7.85546875" style="39" customWidth="1"/>
    <col min="13081" max="13312" width="9.140625" style="39"/>
    <col min="13313" max="13313" width="6.42578125" style="39" customWidth="1"/>
    <col min="13314" max="13314" width="14.5703125" style="39" customWidth="1"/>
    <col min="13315" max="13320" width="7.85546875" style="39" customWidth="1"/>
    <col min="13321" max="13321" width="8.5703125" style="39" customWidth="1"/>
    <col min="13322" max="13325" width="7.85546875" style="39" customWidth="1"/>
    <col min="13326" max="13326" width="9" style="39" customWidth="1"/>
    <col min="13327" max="13330" width="7.85546875" style="39" customWidth="1"/>
    <col min="13331" max="13331" width="8.7109375" style="39" customWidth="1"/>
    <col min="13332" max="13334" width="7.85546875" style="39" customWidth="1"/>
    <col min="13335" max="13335" width="9.28515625" style="39" customWidth="1"/>
    <col min="13336" max="13336" width="7.85546875" style="39" customWidth="1"/>
    <col min="13337" max="13568" width="9.140625" style="39"/>
    <col min="13569" max="13569" width="6.42578125" style="39" customWidth="1"/>
    <col min="13570" max="13570" width="14.5703125" style="39" customWidth="1"/>
    <col min="13571" max="13576" width="7.85546875" style="39" customWidth="1"/>
    <col min="13577" max="13577" width="8.5703125" style="39" customWidth="1"/>
    <col min="13578" max="13581" width="7.85546875" style="39" customWidth="1"/>
    <col min="13582" max="13582" width="9" style="39" customWidth="1"/>
    <col min="13583" max="13586" width="7.85546875" style="39" customWidth="1"/>
    <col min="13587" max="13587" width="8.7109375" style="39" customWidth="1"/>
    <col min="13588" max="13590" width="7.85546875" style="39" customWidth="1"/>
    <col min="13591" max="13591" width="9.28515625" style="39" customWidth="1"/>
    <col min="13592" max="13592" width="7.85546875" style="39" customWidth="1"/>
    <col min="13593" max="13824" width="9.140625" style="39"/>
    <col min="13825" max="13825" width="6.42578125" style="39" customWidth="1"/>
    <col min="13826" max="13826" width="14.5703125" style="39" customWidth="1"/>
    <col min="13827" max="13832" width="7.85546875" style="39" customWidth="1"/>
    <col min="13833" max="13833" width="8.5703125" style="39" customWidth="1"/>
    <col min="13834" max="13837" width="7.85546875" style="39" customWidth="1"/>
    <col min="13838" max="13838" width="9" style="39" customWidth="1"/>
    <col min="13839" max="13842" width="7.85546875" style="39" customWidth="1"/>
    <col min="13843" max="13843" width="8.7109375" style="39" customWidth="1"/>
    <col min="13844" max="13846" width="7.85546875" style="39" customWidth="1"/>
    <col min="13847" max="13847" width="9.28515625" style="39" customWidth="1"/>
    <col min="13848" max="13848" width="7.85546875" style="39" customWidth="1"/>
    <col min="13849" max="14080" width="9.140625" style="39"/>
    <col min="14081" max="14081" width="6.42578125" style="39" customWidth="1"/>
    <col min="14082" max="14082" width="14.5703125" style="39" customWidth="1"/>
    <col min="14083" max="14088" width="7.85546875" style="39" customWidth="1"/>
    <col min="14089" max="14089" width="8.5703125" style="39" customWidth="1"/>
    <col min="14090" max="14093" width="7.85546875" style="39" customWidth="1"/>
    <col min="14094" max="14094" width="9" style="39" customWidth="1"/>
    <col min="14095" max="14098" width="7.85546875" style="39" customWidth="1"/>
    <col min="14099" max="14099" width="8.7109375" style="39" customWidth="1"/>
    <col min="14100" max="14102" width="7.85546875" style="39" customWidth="1"/>
    <col min="14103" max="14103" width="9.28515625" style="39" customWidth="1"/>
    <col min="14104" max="14104" width="7.85546875" style="39" customWidth="1"/>
    <col min="14105" max="14336" width="9.140625" style="39"/>
    <col min="14337" max="14337" width="6.42578125" style="39" customWidth="1"/>
    <col min="14338" max="14338" width="14.5703125" style="39" customWidth="1"/>
    <col min="14339" max="14344" width="7.85546875" style="39" customWidth="1"/>
    <col min="14345" max="14345" width="8.5703125" style="39" customWidth="1"/>
    <col min="14346" max="14349" width="7.85546875" style="39" customWidth="1"/>
    <col min="14350" max="14350" width="9" style="39" customWidth="1"/>
    <col min="14351" max="14354" width="7.85546875" style="39" customWidth="1"/>
    <col min="14355" max="14355" width="8.7109375" style="39" customWidth="1"/>
    <col min="14356" max="14358" width="7.85546875" style="39" customWidth="1"/>
    <col min="14359" max="14359" width="9.28515625" style="39" customWidth="1"/>
    <col min="14360" max="14360" width="7.85546875" style="39" customWidth="1"/>
    <col min="14361" max="14592" width="9.140625" style="39"/>
    <col min="14593" max="14593" width="6.42578125" style="39" customWidth="1"/>
    <col min="14594" max="14594" width="14.5703125" style="39" customWidth="1"/>
    <col min="14595" max="14600" width="7.85546875" style="39" customWidth="1"/>
    <col min="14601" max="14601" width="8.5703125" style="39" customWidth="1"/>
    <col min="14602" max="14605" width="7.85546875" style="39" customWidth="1"/>
    <col min="14606" max="14606" width="9" style="39" customWidth="1"/>
    <col min="14607" max="14610" width="7.85546875" style="39" customWidth="1"/>
    <col min="14611" max="14611" width="8.7109375" style="39" customWidth="1"/>
    <col min="14612" max="14614" width="7.85546875" style="39" customWidth="1"/>
    <col min="14615" max="14615" width="9.28515625" style="39" customWidth="1"/>
    <col min="14616" max="14616" width="7.85546875" style="39" customWidth="1"/>
    <col min="14617" max="14848" width="9.140625" style="39"/>
    <col min="14849" max="14849" width="6.42578125" style="39" customWidth="1"/>
    <col min="14850" max="14850" width="14.5703125" style="39" customWidth="1"/>
    <col min="14851" max="14856" width="7.85546875" style="39" customWidth="1"/>
    <col min="14857" max="14857" width="8.5703125" style="39" customWidth="1"/>
    <col min="14858" max="14861" width="7.85546875" style="39" customWidth="1"/>
    <col min="14862" max="14862" width="9" style="39" customWidth="1"/>
    <col min="14863" max="14866" width="7.85546875" style="39" customWidth="1"/>
    <col min="14867" max="14867" width="8.7109375" style="39" customWidth="1"/>
    <col min="14868" max="14870" width="7.85546875" style="39" customWidth="1"/>
    <col min="14871" max="14871" width="9.28515625" style="39" customWidth="1"/>
    <col min="14872" max="14872" width="7.85546875" style="39" customWidth="1"/>
    <col min="14873" max="15104" width="9.140625" style="39"/>
    <col min="15105" max="15105" width="6.42578125" style="39" customWidth="1"/>
    <col min="15106" max="15106" width="14.5703125" style="39" customWidth="1"/>
    <col min="15107" max="15112" width="7.85546875" style="39" customWidth="1"/>
    <col min="15113" max="15113" width="8.5703125" style="39" customWidth="1"/>
    <col min="15114" max="15117" width="7.85546875" style="39" customWidth="1"/>
    <col min="15118" max="15118" width="9" style="39" customWidth="1"/>
    <col min="15119" max="15122" width="7.85546875" style="39" customWidth="1"/>
    <col min="15123" max="15123" width="8.7109375" style="39" customWidth="1"/>
    <col min="15124" max="15126" width="7.85546875" style="39" customWidth="1"/>
    <col min="15127" max="15127" width="9.28515625" style="39" customWidth="1"/>
    <col min="15128" max="15128" width="7.85546875" style="39" customWidth="1"/>
    <col min="15129" max="15360" width="9.140625" style="39"/>
    <col min="15361" max="15361" width="6.42578125" style="39" customWidth="1"/>
    <col min="15362" max="15362" width="14.5703125" style="39" customWidth="1"/>
    <col min="15363" max="15368" width="7.85546875" style="39" customWidth="1"/>
    <col min="15369" max="15369" width="8.5703125" style="39" customWidth="1"/>
    <col min="15370" max="15373" width="7.85546875" style="39" customWidth="1"/>
    <col min="15374" max="15374" width="9" style="39" customWidth="1"/>
    <col min="15375" max="15378" width="7.85546875" style="39" customWidth="1"/>
    <col min="15379" max="15379" width="8.7109375" style="39" customWidth="1"/>
    <col min="15380" max="15382" width="7.85546875" style="39" customWidth="1"/>
    <col min="15383" max="15383" width="9.28515625" style="39" customWidth="1"/>
    <col min="15384" max="15384" width="7.85546875" style="39" customWidth="1"/>
    <col min="15385" max="15616" width="9.140625" style="39"/>
    <col min="15617" max="15617" width="6.42578125" style="39" customWidth="1"/>
    <col min="15618" max="15618" width="14.5703125" style="39" customWidth="1"/>
    <col min="15619" max="15624" width="7.85546875" style="39" customWidth="1"/>
    <col min="15625" max="15625" width="8.5703125" style="39" customWidth="1"/>
    <col min="15626" max="15629" width="7.85546875" style="39" customWidth="1"/>
    <col min="15630" max="15630" width="9" style="39" customWidth="1"/>
    <col min="15631" max="15634" width="7.85546875" style="39" customWidth="1"/>
    <col min="15635" max="15635" width="8.7109375" style="39" customWidth="1"/>
    <col min="15636" max="15638" width="7.85546875" style="39" customWidth="1"/>
    <col min="15639" max="15639" width="9.28515625" style="39" customWidth="1"/>
    <col min="15640" max="15640" width="7.85546875" style="39" customWidth="1"/>
    <col min="15641" max="15872" width="9.140625" style="39"/>
    <col min="15873" max="15873" width="6.42578125" style="39" customWidth="1"/>
    <col min="15874" max="15874" width="14.5703125" style="39" customWidth="1"/>
    <col min="15875" max="15880" width="7.85546875" style="39" customWidth="1"/>
    <col min="15881" max="15881" width="8.5703125" style="39" customWidth="1"/>
    <col min="15882" max="15885" width="7.85546875" style="39" customWidth="1"/>
    <col min="15886" max="15886" width="9" style="39" customWidth="1"/>
    <col min="15887" max="15890" width="7.85546875" style="39" customWidth="1"/>
    <col min="15891" max="15891" width="8.7109375" style="39" customWidth="1"/>
    <col min="15892" max="15894" width="7.85546875" style="39" customWidth="1"/>
    <col min="15895" max="15895" width="9.28515625" style="39" customWidth="1"/>
    <col min="15896" max="15896" width="7.85546875" style="39" customWidth="1"/>
    <col min="15897" max="16128" width="9.140625" style="39"/>
    <col min="16129" max="16129" width="6.42578125" style="39" customWidth="1"/>
    <col min="16130" max="16130" width="14.5703125" style="39" customWidth="1"/>
    <col min="16131" max="16136" width="7.85546875" style="39" customWidth="1"/>
    <col min="16137" max="16137" width="8.5703125" style="39" customWidth="1"/>
    <col min="16138" max="16141" width="7.85546875" style="39" customWidth="1"/>
    <col min="16142" max="16142" width="9" style="39" customWidth="1"/>
    <col min="16143" max="16146" width="7.85546875" style="39" customWidth="1"/>
    <col min="16147" max="16147" width="8.7109375" style="39" customWidth="1"/>
    <col min="16148" max="16150" width="7.85546875" style="39" customWidth="1"/>
    <col min="16151" max="16151" width="9.28515625" style="39" customWidth="1"/>
    <col min="16152" max="16152" width="7.85546875" style="39" customWidth="1"/>
    <col min="16153" max="16384" width="9.140625" style="39"/>
  </cols>
  <sheetData>
    <row r="1" spans="1:25" ht="22.5" customHeight="1" x14ac:dyDescent="0.3">
      <c r="A1" s="167" t="s">
        <v>255</v>
      </c>
      <c r="B1" s="167"/>
      <c r="C1" s="167"/>
      <c r="D1" s="167"/>
      <c r="E1" s="167"/>
      <c r="F1" s="167"/>
      <c r="G1" s="167"/>
      <c r="H1" s="167"/>
      <c r="V1" s="166" t="s">
        <v>225</v>
      </c>
      <c r="W1" s="166"/>
      <c r="X1" s="166"/>
      <c r="Y1" s="166"/>
    </row>
    <row r="2" spans="1:25" ht="22.5" customHeight="1" x14ac:dyDescent="0.3">
      <c r="A2" s="167" t="s">
        <v>256</v>
      </c>
      <c r="B2" s="167"/>
      <c r="C2" s="167"/>
      <c r="D2" s="167"/>
      <c r="E2" s="167"/>
      <c r="F2" s="167"/>
      <c r="G2" s="167"/>
      <c r="H2" s="167"/>
      <c r="V2" s="130"/>
      <c r="W2" s="130"/>
      <c r="X2" s="130"/>
      <c r="Y2" s="130"/>
    </row>
    <row r="3" spans="1:25" ht="30.75" customHeight="1" x14ac:dyDescent="0.2">
      <c r="A3" s="180" t="s">
        <v>280</v>
      </c>
      <c r="B3" s="180"/>
      <c r="C3" s="180"/>
      <c r="D3" s="180"/>
      <c r="E3" s="180"/>
      <c r="F3" s="180"/>
      <c r="G3" s="180"/>
      <c r="H3" s="180"/>
      <c r="I3" s="180"/>
      <c r="J3" s="180"/>
      <c r="K3" s="180"/>
      <c r="L3" s="180"/>
      <c r="M3" s="180"/>
      <c r="N3" s="180"/>
      <c r="O3" s="180"/>
      <c r="P3" s="180"/>
      <c r="Q3" s="180"/>
      <c r="R3" s="180"/>
      <c r="S3" s="180"/>
      <c r="T3" s="180"/>
      <c r="U3" s="180"/>
      <c r="V3" s="180"/>
      <c r="W3" s="180"/>
      <c r="X3" s="180"/>
      <c r="Y3" s="180"/>
    </row>
    <row r="4" spans="1:25" s="45" customFormat="1" ht="30.75" customHeight="1" x14ac:dyDescent="0.3">
      <c r="A4" s="178" t="str">
        <f>'PL1 x'!A4:R4</f>
        <v>(Kèm Báo cáo số 268 /TNMT ngày 13/01/2023 của Phòng Tài nguyên và Môi trường)</v>
      </c>
      <c r="B4" s="178"/>
      <c r="C4" s="178"/>
      <c r="D4" s="178"/>
      <c r="E4" s="178"/>
      <c r="F4" s="178"/>
      <c r="G4" s="178"/>
      <c r="H4" s="178"/>
      <c r="I4" s="178"/>
      <c r="J4" s="178"/>
      <c r="K4" s="178"/>
      <c r="L4" s="178"/>
      <c r="M4" s="178"/>
      <c r="N4" s="178"/>
      <c r="O4" s="178"/>
      <c r="P4" s="178"/>
      <c r="Q4" s="178"/>
      <c r="R4" s="178"/>
      <c r="S4" s="178"/>
      <c r="T4" s="178"/>
      <c r="U4" s="178"/>
      <c r="V4" s="178"/>
      <c r="W4" s="178"/>
      <c r="X4" s="178"/>
      <c r="Y4" s="178"/>
    </row>
    <row r="5" spans="1:25" s="54" customFormat="1" ht="54.75" customHeight="1" x14ac:dyDescent="0.2">
      <c r="A5" s="175" t="s">
        <v>45</v>
      </c>
      <c r="B5" s="175" t="s">
        <v>84</v>
      </c>
      <c r="C5" s="179" t="s">
        <v>93</v>
      </c>
      <c r="D5" s="179"/>
      <c r="E5" s="179"/>
      <c r="F5" s="179"/>
      <c r="G5" s="179" t="s">
        <v>257</v>
      </c>
      <c r="H5" s="179"/>
      <c r="I5" s="179"/>
      <c r="J5" s="179"/>
      <c r="K5" s="179"/>
      <c r="L5" s="179" t="s">
        <v>94</v>
      </c>
      <c r="M5" s="179"/>
      <c r="N5" s="179"/>
      <c r="O5" s="179"/>
      <c r="P5" s="179"/>
      <c r="Q5" s="179" t="s">
        <v>95</v>
      </c>
      <c r="R5" s="179"/>
      <c r="S5" s="179"/>
      <c r="T5" s="179"/>
      <c r="U5" s="179"/>
      <c r="V5" s="175" t="s">
        <v>96</v>
      </c>
      <c r="W5" s="175"/>
      <c r="X5" s="175"/>
      <c r="Y5" s="175" t="s">
        <v>4</v>
      </c>
    </row>
    <row r="6" spans="1:25" s="54" customFormat="1" ht="39" customHeight="1" x14ac:dyDescent="0.2">
      <c r="A6" s="175"/>
      <c r="B6" s="175"/>
      <c r="C6" s="179" t="s">
        <v>97</v>
      </c>
      <c r="D6" s="179" t="s">
        <v>98</v>
      </c>
      <c r="E6" s="179"/>
      <c r="F6" s="179" t="s">
        <v>99</v>
      </c>
      <c r="G6" s="179" t="s">
        <v>97</v>
      </c>
      <c r="H6" s="179" t="s">
        <v>98</v>
      </c>
      <c r="I6" s="179"/>
      <c r="J6" s="179"/>
      <c r="K6" s="179" t="s">
        <v>99</v>
      </c>
      <c r="L6" s="179" t="s">
        <v>97</v>
      </c>
      <c r="M6" s="179" t="s">
        <v>98</v>
      </c>
      <c r="N6" s="179"/>
      <c r="O6" s="179"/>
      <c r="P6" s="179" t="s">
        <v>99</v>
      </c>
      <c r="Q6" s="179" t="s">
        <v>97</v>
      </c>
      <c r="R6" s="179" t="s">
        <v>98</v>
      </c>
      <c r="S6" s="179"/>
      <c r="T6" s="179"/>
      <c r="U6" s="179" t="s">
        <v>99</v>
      </c>
      <c r="V6" s="179" t="s">
        <v>100</v>
      </c>
      <c r="W6" s="179" t="s">
        <v>101</v>
      </c>
      <c r="X6" s="179" t="s">
        <v>102</v>
      </c>
      <c r="Y6" s="175"/>
    </row>
    <row r="7" spans="1:25" s="151" customFormat="1" ht="71.25" customHeight="1" x14ac:dyDescent="0.15">
      <c r="A7" s="175"/>
      <c r="B7" s="175"/>
      <c r="C7" s="179"/>
      <c r="D7" s="152" t="s">
        <v>103</v>
      </c>
      <c r="E7" s="150" t="s">
        <v>104</v>
      </c>
      <c r="F7" s="179"/>
      <c r="G7" s="179"/>
      <c r="H7" s="150" t="s">
        <v>103</v>
      </c>
      <c r="I7" s="150" t="s">
        <v>105</v>
      </c>
      <c r="J7" s="150" t="s">
        <v>106</v>
      </c>
      <c r="K7" s="179"/>
      <c r="L7" s="179"/>
      <c r="M7" s="150" t="s">
        <v>103</v>
      </c>
      <c r="N7" s="150" t="s">
        <v>105</v>
      </c>
      <c r="O7" s="150" t="s">
        <v>106</v>
      </c>
      <c r="P7" s="179"/>
      <c r="Q7" s="179"/>
      <c r="R7" s="150" t="s">
        <v>103</v>
      </c>
      <c r="S7" s="150" t="s">
        <v>105</v>
      </c>
      <c r="T7" s="150" t="s">
        <v>106</v>
      </c>
      <c r="U7" s="179"/>
      <c r="V7" s="179"/>
      <c r="W7" s="179"/>
      <c r="X7" s="179"/>
      <c r="Y7" s="175"/>
    </row>
    <row r="8" spans="1:25" s="55" customFormat="1" ht="27" customHeight="1" x14ac:dyDescent="0.2">
      <c r="A8" s="41">
        <v>1</v>
      </c>
      <c r="B8" s="41">
        <v>2</v>
      </c>
      <c r="C8" s="41">
        <v>3</v>
      </c>
      <c r="D8" s="41">
        <v>4</v>
      </c>
      <c r="E8" s="41">
        <v>5</v>
      </c>
      <c r="F8" s="41">
        <v>6</v>
      </c>
      <c r="G8" s="41">
        <v>7</v>
      </c>
      <c r="H8" s="41">
        <v>8</v>
      </c>
      <c r="I8" s="41">
        <v>9</v>
      </c>
      <c r="J8" s="41">
        <v>10</v>
      </c>
      <c r="K8" s="41">
        <v>11</v>
      </c>
      <c r="L8" s="41">
        <v>12</v>
      </c>
      <c r="M8" s="41">
        <v>13</v>
      </c>
      <c r="N8" s="41">
        <v>14</v>
      </c>
      <c r="O8" s="41">
        <v>15</v>
      </c>
      <c r="P8" s="41">
        <v>16</v>
      </c>
      <c r="Q8" s="41">
        <v>17</v>
      </c>
      <c r="R8" s="41">
        <v>18</v>
      </c>
      <c r="S8" s="41">
        <v>19</v>
      </c>
      <c r="T8" s="41">
        <v>20</v>
      </c>
      <c r="U8" s="41">
        <v>21</v>
      </c>
      <c r="V8" s="41">
        <v>22</v>
      </c>
      <c r="W8" s="41">
        <v>23</v>
      </c>
      <c r="X8" s="41">
        <v>24</v>
      </c>
      <c r="Y8" s="41">
        <v>25</v>
      </c>
    </row>
    <row r="9" spans="1:25" ht="108.75" customHeight="1" x14ac:dyDescent="0.2">
      <c r="A9" s="85">
        <v>1</v>
      </c>
      <c r="B9" s="85" t="s">
        <v>243</v>
      </c>
      <c r="C9" s="153"/>
      <c r="D9" s="153"/>
      <c r="E9" s="44"/>
      <c r="F9" s="44"/>
      <c r="G9" s="153">
        <v>86</v>
      </c>
      <c r="H9" s="153">
        <v>31</v>
      </c>
      <c r="I9" s="161">
        <f>61619.1/10000</f>
        <v>6.1619099999999998</v>
      </c>
      <c r="J9" s="44">
        <v>46</v>
      </c>
      <c r="K9" s="44">
        <f>G9-H9-J9</f>
        <v>9</v>
      </c>
      <c r="L9" s="153"/>
      <c r="M9" s="153">
        <v>39</v>
      </c>
      <c r="N9" s="156">
        <v>0.32900000000000001</v>
      </c>
      <c r="O9" s="44"/>
      <c r="P9" s="44"/>
      <c r="Q9" s="153"/>
      <c r="R9" s="153"/>
      <c r="S9" s="153"/>
      <c r="T9" s="44"/>
      <c r="U9" s="44"/>
      <c r="V9" s="85">
        <v>298</v>
      </c>
      <c r="W9" s="159">
        <v>13.3</v>
      </c>
      <c r="X9" s="142" t="s">
        <v>266</v>
      </c>
      <c r="Y9" s="154"/>
    </row>
    <row r="10" spans="1:25" ht="45" customHeight="1" x14ac:dyDescent="0.2">
      <c r="A10" s="175" t="s">
        <v>79</v>
      </c>
      <c r="B10" s="175"/>
      <c r="C10" s="85">
        <f>C9</f>
        <v>0</v>
      </c>
      <c r="D10" s="85">
        <f t="shared" ref="D10:W10" si="0">D9</f>
        <v>0</v>
      </c>
      <c r="E10" s="85">
        <f t="shared" si="0"/>
        <v>0</v>
      </c>
      <c r="F10" s="85">
        <f t="shared" si="0"/>
        <v>0</v>
      </c>
      <c r="G10" s="85">
        <f t="shared" si="0"/>
        <v>86</v>
      </c>
      <c r="H10" s="85">
        <f t="shared" si="0"/>
        <v>31</v>
      </c>
      <c r="I10" s="148">
        <f t="shared" si="0"/>
        <v>6.1619099999999998</v>
      </c>
      <c r="J10" s="85">
        <f t="shared" si="0"/>
        <v>46</v>
      </c>
      <c r="K10" s="85">
        <f t="shared" si="0"/>
        <v>9</v>
      </c>
      <c r="L10" s="85">
        <f t="shared" si="0"/>
        <v>0</v>
      </c>
      <c r="M10" s="85">
        <f t="shared" si="0"/>
        <v>39</v>
      </c>
      <c r="N10" s="155">
        <f t="shared" si="0"/>
        <v>0.32900000000000001</v>
      </c>
      <c r="O10" s="85">
        <f t="shared" si="0"/>
        <v>0</v>
      </c>
      <c r="P10" s="85">
        <f t="shared" si="0"/>
        <v>0</v>
      </c>
      <c r="Q10" s="85">
        <f t="shared" si="0"/>
        <v>0</v>
      </c>
      <c r="R10" s="85">
        <f t="shared" si="0"/>
        <v>0</v>
      </c>
      <c r="S10" s="85">
        <f t="shared" si="0"/>
        <v>0</v>
      </c>
      <c r="T10" s="85">
        <f t="shared" si="0"/>
        <v>0</v>
      </c>
      <c r="U10" s="85">
        <f t="shared" si="0"/>
        <v>0</v>
      </c>
      <c r="V10" s="85">
        <f t="shared" si="0"/>
        <v>298</v>
      </c>
      <c r="W10" s="159">
        <f t="shared" si="0"/>
        <v>13.3</v>
      </c>
      <c r="X10" s="85"/>
      <c r="Y10" s="85"/>
    </row>
    <row r="11" spans="1:25" s="50" customFormat="1" ht="27" customHeight="1" x14ac:dyDescent="0.25">
      <c r="Q11" s="165"/>
      <c r="R11" s="165"/>
      <c r="S11" s="165"/>
      <c r="T11" s="165"/>
      <c r="U11" s="165"/>
      <c r="V11" s="165"/>
      <c r="W11" s="165"/>
      <c r="X11" s="165"/>
      <c r="Y11" s="165"/>
    </row>
    <row r="12" spans="1:25" ht="15.75" x14ac:dyDescent="0.2">
      <c r="V12" s="57"/>
      <c r="W12" s="51"/>
      <c r="X12" s="51"/>
    </row>
    <row r="13" spans="1:25" s="119" customFormat="1" ht="28.5" customHeight="1" x14ac:dyDescent="0.35">
      <c r="A13" s="119" t="s">
        <v>238</v>
      </c>
    </row>
    <row r="14" spans="1:25" ht="15.75" x14ac:dyDescent="0.2">
      <c r="G14" s="53" t="s">
        <v>107</v>
      </c>
      <c r="V14" s="57"/>
      <c r="W14" s="51"/>
      <c r="X14" s="51"/>
    </row>
    <row r="15" spans="1:25" ht="15.75" x14ac:dyDescent="0.2">
      <c r="V15" s="57"/>
      <c r="W15" s="51"/>
      <c r="X15" s="51"/>
    </row>
    <row r="16" spans="1:25" ht="15.75" x14ac:dyDescent="0.2">
      <c r="V16" s="57"/>
      <c r="W16" s="51"/>
      <c r="X16" s="51"/>
    </row>
    <row r="17" spans="22:24" ht="15.75" x14ac:dyDescent="0.2">
      <c r="V17" s="56"/>
      <c r="W17" s="56"/>
      <c r="X17" s="56"/>
    </row>
  </sheetData>
  <mergeCells count="30">
    <mergeCell ref="A10:B10"/>
    <mergeCell ref="Q11:Y11"/>
    <mergeCell ref="Q6:Q7"/>
    <mergeCell ref="R6:T6"/>
    <mergeCell ref="U6:U7"/>
    <mergeCell ref="V6:V7"/>
    <mergeCell ref="W6:W7"/>
    <mergeCell ref="X6:X7"/>
    <mergeCell ref="Y5:Y7"/>
    <mergeCell ref="C6:C7"/>
    <mergeCell ref="D6:E6"/>
    <mergeCell ref="F6:F7"/>
    <mergeCell ref="G6:G7"/>
    <mergeCell ref="H6:J6"/>
    <mergeCell ref="V1:Y1"/>
    <mergeCell ref="A1:H1"/>
    <mergeCell ref="A4:Y4"/>
    <mergeCell ref="K6:K7"/>
    <mergeCell ref="L6:L7"/>
    <mergeCell ref="M6:O6"/>
    <mergeCell ref="P6:P7"/>
    <mergeCell ref="A3:Y3"/>
    <mergeCell ref="A5:A7"/>
    <mergeCell ref="B5:B7"/>
    <mergeCell ref="C5:F5"/>
    <mergeCell ref="G5:K5"/>
    <mergeCell ref="L5:P5"/>
    <mergeCell ref="Q5:U5"/>
    <mergeCell ref="V5:X5"/>
    <mergeCell ref="A2:H2"/>
  </mergeCells>
  <pageMargins left="0.7" right="0.7" top="0.75" bottom="0.7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5"/>
  <sheetViews>
    <sheetView topLeftCell="A4" zoomScale="80" zoomScaleNormal="80" workbookViewId="0">
      <selection activeCell="S9" sqref="S9"/>
    </sheetView>
  </sheetViews>
  <sheetFormatPr defaultRowHeight="15" x14ac:dyDescent="0.25"/>
  <cols>
    <col min="1" max="1" width="6.42578125" style="5" customWidth="1"/>
    <col min="2" max="3" width="8.7109375" style="5" customWidth="1"/>
    <col min="4" max="4" width="5.85546875" style="5" customWidth="1"/>
    <col min="5" max="5" width="7.42578125" style="5" customWidth="1"/>
    <col min="6" max="13" width="5.7109375" style="5" customWidth="1"/>
    <col min="14" max="14" width="6.5703125" style="5" customWidth="1"/>
    <col min="15" max="15" width="7" style="5" customWidth="1"/>
    <col min="16" max="16" width="7.28515625" style="5" customWidth="1"/>
    <col min="17" max="17" width="5.85546875" style="5" customWidth="1"/>
    <col min="18" max="18" width="8.5703125" style="5" customWidth="1"/>
    <col min="19" max="19" width="8.7109375" style="5" customWidth="1"/>
    <col min="20" max="20" width="7.85546875" style="5" customWidth="1"/>
    <col min="21" max="21" width="7.7109375" style="5" customWidth="1"/>
    <col min="22" max="16384" width="9.140625" style="5"/>
  </cols>
  <sheetData>
    <row r="1" spans="1:25" ht="27" customHeight="1" x14ac:dyDescent="0.3">
      <c r="A1" s="8" t="s">
        <v>258</v>
      </c>
      <c r="B1" s="8"/>
      <c r="C1" s="8"/>
      <c r="D1" s="8"/>
      <c r="R1" s="167" t="s">
        <v>230</v>
      </c>
      <c r="S1" s="167"/>
      <c r="T1" s="167"/>
      <c r="U1" s="167"/>
    </row>
    <row r="2" spans="1:25" ht="27" customHeight="1" x14ac:dyDescent="0.3">
      <c r="A2" s="8" t="s">
        <v>256</v>
      </c>
      <c r="B2" s="129"/>
      <c r="C2" s="129"/>
      <c r="D2" s="129"/>
      <c r="R2" s="29"/>
      <c r="S2" s="29"/>
      <c r="T2" s="29"/>
      <c r="U2" s="29"/>
    </row>
    <row r="3" spans="1:25" ht="60" customHeight="1" x14ac:dyDescent="0.25">
      <c r="A3" s="193" t="s">
        <v>281</v>
      </c>
      <c r="B3" s="193"/>
      <c r="C3" s="193"/>
      <c r="D3" s="193"/>
      <c r="E3" s="193"/>
      <c r="F3" s="193"/>
      <c r="G3" s="193"/>
      <c r="H3" s="193"/>
      <c r="I3" s="193"/>
      <c r="J3" s="193"/>
      <c r="K3" s="193"/>
      <c r="L3" s="193"/>
      <c r="M3" s="193"/>
      <c r="N3" s="193"/>
      <c r="O3" s="193"/>
      <c r="P3" s="193"/>
      <c r="Q3" s="193"/>
      <c r="R3" s="193"/>
      <c r="S3" s="193"/>
      <c r="T3" s="193"/>
      <c r="U3" s="193"/>
    </row>
    <row r="4" spans="1:25" s="45" customFormat="1" ht="30.75" customHeight="1" x14ac:dyDescent="0.3">
      <c r="A4" s="168" t="str">
        <f>'PL1 x'!A4:R4</f>
        <v>(Kèm Báo cáo số 268 /TNMT ngày 13/01/2023 của Phòng Tài nguyên và Môi trường)</v>
      </c>
      <c r="B4" s="168"/>
      <c r="C4" s="168"/>
      <c r="D4" s="168"/>
      <c r="E4" s="168"/>
      <c r="F4" s="168"/>
      <c r="G4" s="168"/>
      <c r="H4" s="168"/>
      <c r="I4" s="168"/>
      <c r="J4" s="168"/>
      <c r="K4" s="168"/>
      <c r="L4" s="168"/>
      <c r="M4" s="168"/>
      <c r="N4" s="168"/>
      <c r="O4" s="168"/>
      <c r="P4" s="168"/>
      <c r="Q4" s="168"/>
      <c r="R4" s="168"/>
      <c r="S4" s="168"/>
      <c r="T4" s="168"/>
      <c r="U4" s="168"/>
      <c r="V4" s="136"/>
      <c r="W4" s="136"/>
      <c r="X4" s="136"/>
      <c r="Y4" s="136"/>
    </row>
    <row r="5" spans="1:25" ht="43.5" customHeight="1" x14ac:dyDescent="0.25">
      <c r="A5" s="194" t="s">
        <v>0</v>
      </c>
      <c r="B5" s="194"/>
      <c r="C5" s="194"/>
      <c r="D5" s="194" t="s">
        <v>1</v>
      </c>
      <c r="E5" s="194" t="s">
        <v>2</v>
      </c>
      <c r="F5" s="194"/>
      <c r="G5" s="194"/>
      <c r="H5" s="194"/>
      <c r="I5" s="194"/>
      <c r="J5" s="194"/>
      <c r="K5" s="194"/>
      <c r="L5" s="194"/>
      <c r="M5" s="194"/>
      <c r="N5" s="192" t="s">
        <v>3</v>
      </c>
      <c r="O5" s="195"/>
      <c r="P5" s="195"/>
      <c r="Q5" s="195"/>
      <c r="R5" s="195"/>
      <c r="S5" s="195"/>
      <c r="T5" s="195"/>
      <c r="U5" s="196" t="s">
        <v>4</v>
      </c>
    </row>
    <row r="6" spans="1:25" ht="51.75" customHeight="1" x14ac:dyDescent="0.25">
      <c r="A6" s="194" t="s">
        <v>5</v>
      </c>
      <c r="B6" s="194" t="s">
        <v>6</v>
      </c>
      <c r="C6" s="194"/>
      <c r="D6" s="194"/>
      <c r="E6" s="194" t="s">
        <v>7</v>
      </c>
      <c r="F6" s="194"/>
      <c r="G6" s="194"/>
      <c r="H6" s="194" t="s">
        <v>8</v>
      </c>
      <c r="I6" s="194"/>
      <c r="J6" s="194"/>
      <c r="K6" s="194" t="s">
        <v>9</v>
      </c>
      <c r="L6" s="194" t="s">
        <v>10</v>
      </c>
      <c r="M6" s="194" t="s">
        <v>11</v>
      </c>
      <c r="N6" s="191" t="s">
        <v>259</v>
      </c>
      <c r="O6" s="191"/>
      <c r="P6" s="191"/>
      <c r="Q6" s="191"/>
      <c r="R6" s="192"/>
      <c r="S6" s="195" t="s">
        <v>12</v>
      </c>
      <c r="T6" s="195"/>
      <c r="U6" s="197"/>
    </row>
    <row r="7" spans="1:25" ht="27.75" customHeight="1" x14ac:dyDescent="0.25">
      <c r="A7" s="194"/>
      <c r="B7" s="194" t="s">
        <v>13</v>
      </c>
      <c r="C7" s="194" t="s">
        <v>14</v>
      </c>
      <c r="D7" s="194"/>
      <c r="E7" s="194" t="s">
        <v>15</v>
      </c>
      <c r="F7" s="194" t="s">
        <v>16</v>
      </c>
      <c r="G7" s="194" t="s">
        <v>17</v>
      </c>
      <c r="H7" s="194" t="s">
        <v>15</v>
      </c>
      <c r="I7" s="194" t="s">
        <v>16</v>
      </c>
      <c r="J7" s="194" t="s">
        <v>17</v>
      </c>
      <c r="K7" s="194"/>
      <c r="L7" s="194"/>
      <c r="M7" s="194"/>
      <c r="N7" s="201" t="s">
        <v>18</v>
      </c>
      <c r="O7" s="200" t="s">
        <v>19</v>
      </c>
      <c r="P7" s="191"/>
      <c r="Q7" s="191"/>
      <c r="R7" s="192"/>
      <c r="S7" s="195" t="s">
        <v>20</v>
      </c>
      <c r="T7" s="195" t="s">
        <v>21</v>
      </c>
      <c r="U7" s="197"/>
    </row>
    <row r="8" spans="1:25" ht="162.75" customHeight="1" x14ac:dyDescent="0.25">
      <c r="A8" s="194"/>
      <c r="B8" s="194"/>
      <c r="C8" s="194"/>
      <c r="D8" s="194"/>
      <c r="E8" s="194"/>
      <c r="F8" s="194"/>
      <c r="G8" s="194"/>
      <c r="H8" s="194"/>
      <c r="I8" s="194"/>
      <c r="J8" s="194"/>
      <c r="K8" s="194"/>
      <c r="L8" s="194"/>
      <c r="M8" s="194"/>
      <c r="N8" s="202"/>
      <c r="O8" s="31" t="s">
        <v>7</v>
      </c>
      <c r="P8" s="31" t="s">
        <v>8</v>
      </c>
      <c r="Q8" s="31" t="s">
        <v>9</v>
      </c>
      <c r="R8" s="31" t="s">
        <v>10</v>
      </c>
      <c r="S8" s="195"/>
      <c r="T8" s="195"/>
      <c r="U8" s="198"/>
    </row>
    <row r="9" spans="1:25" s="35" customFormat="1" ht="30" customHeight="1" x14ac:dyDescent="0.25">
      <c r="A9" s="11">
        <f>B9+C9</f>
        <v>96</v>
      </c>
      <c r="B9" s="32">
        <v>61</v>
      </c>
      <c r="C9" s="32">
        <v>35</v>
      </c>
      <c r="D9" s="32">
        <f>A9</f>
        <v>96</v>
      </c>
      <c r="E9" s="32">
        <v>15</v>
      </c>
      <c r="F9" s="32"/>
      <c r="G9" s="32"/>
      <c r="H9" s="32">
        <v>0</v>
      </c>
      <c r="I9" s="32"/>
      <c r="J9" s="32"/>
      <c r="K9" s="32"/>
      <c r="L9" s="32">
        <f>D9-E9-H9</f>
        <v>81</v>
      </c>
      <c r="M9" s="32"/>
      <c r="N9" s="112">
        <f>O9+P9+Q9+R9</f>
        <v>96</v>
      </c>
      <c r="O9" s="31">
        <v>15</v>
      </c>
      <c r="P9" s="31">
        <v>0</v>
      </c>
      <c r="Q9" s="31"/>
      <c r="R9" s="31">
        <f>L9</f>
        <v>81</v>
      </c>
      <c r="S9" s="31">
        <f>32+14</f>
        <v>46</v>
      </c>
      <c r="T9" s="31"/>
      <c r="U9" s="31">
        <f>N9-S9</f>
        <v>50</v>
      </c>
    </row>
    <row r="10" spans="1:25" s="35" customFormat="1" ht="30" hidden="1" customHeight="1" x14ac:dyDescent="0.25">
      <c r="A10" s="11"/>
      <c r="B10" s="32"/>
      <c r="C10" s="32"/>
      <c r="D10" s="32"/>
      <c r="E10" s="32"/>
      <c r="F10" s="32"/>
      <c r="G10" s="32"/>
      <c r="H10" s="32"/>
      <c r="I10" s="32"/>
      <c r="J10" s="32"/>
      <c r="K10" s="32"/>
      <c r="L10" s="32"/>
      <c r="M10" s="32"/>
      <c r="N10" s="112"/>
      <c r="O10" s="31"/>
      <c r="P10" s="31"/>
      <c r="Q10" s="31"/>
      <c r="R10" s="31"/>
      <c r="S10" s="31"/>
      <c r="T10" s="31"/>
      <c r="U10" s="31"/>
    </row>
    <row r="11" spans="1:25" s="35" customFormat="1" ht="30" hidden="1" customHeight="1" x14ac:dyDescent="0.25">
      <c r="A11" s="32"/>
      <c r="B11" s="32"/>
      <c r="C11" s="32"/>
      <c r="D11" s="32"/>
      <c r="E11" s="32"/>
      <c r="F11" s="32"/>
      <c r="G11" s="32"/>
      <c r="H11" s="32"/>
      <c r="I11" s="32"/>
      <c r="J11" s="32"/>
      <c r="K11" s="32"/>
      <c r="L11" s="32"/>
      <c r="M11" s="32"/>
      <c r="N11" s="113"/>
      <c r="O11" s="30"/>
      <c r="P11" s="30"/>
      <c r="Q11" s="30"/>
      <c r="R11" s="30"/>
      <c r="S11" s="30"/>
      <c r="T11" s="30"/>
      <c r="U11" s="30"/>
    </row>
    <row r="12" spans="1:25" s="35" customFormat="1" ht="30" customHeight="1" x14ac:dyDescent="0.25">
      <c r="A12" s="32"/>
      <c r="B12" s="32"/>
      <c r="C12" s="32"/>
      <c r="D12" s="32"/>
      <c r="E12" s="32"/>
      <c r="F12" s="32"/>
      <c r="G12" s="32"/>
      <c r="H12" s="32"/>
      <c r="I12" s="32"/>
      <c r="J12" s="32"/>
      <c r="K12" s="32"/>
      <c r="L12" s="32"/>
      <c r="M12" s="32"/>
      <c r="N12" s="114"/>
      <c r="O12" s="32"/>
      <c r="P12" s="32"/>
      <c r="Q12" s="32"/>
      <c r="R12" s="32"/>
      <c r="S12" s="32"/>
      <c r="T12" s="32"/>
      <c r="U12" s="32" t="s">
        <v>282</v>
      </c>
    </row>
    <row r="13" spans="1:25" s="10" customFormat="1" ht="18.75" x14ac:dyDescent="0.3">
      <c r="A13" s="167"/>
      <c r="B13" s="167"/>
      <c r="C13" s="167"/>
      <c r="D13" s="167"/>
      <c r="E13" s="167"/>
      <c r="F13" s="167"/>
      <c r="O13" s="199"/>
      <c r="P13" s="199"/>
      <c r="Q13" s="199"/>
      <c r="R13" s="199"/>
      <c r="S13" s="199"/>
      <c r="T13" s="199"/>
      <c r="U13" s="199"/>
    </row>
    <row r="14" spans="1:25" s="10" customFormat="1" ht="27" customHeight="1" x14ac:dyDescent="0.3">
      <c r="A14" s="167"/>
      <c r="B14" s="167"/>
      <c r="C14" s="167"/>
      <c r="D14" s="167"/>
      <c r="E14" s="167"/>
      <c r="F14" s="167"/>
      <c r="O14" s="167"/>
      <c r="P14" s="167"/>
      <c r="Q14" s="167"/>
      <c r="R14" s="167"/>
      <c r="S14" s="167"/>
      <c r="T14" s="167"/>
      <c r="U14" s="167"/>
    </row>
    <row r="15" spans="1:25" s="119" customFormat="1" ht="28.5" customHeight="1" x14ac:dyDescent="0.35">
      <c r="A15" s="119" t="s">
        <v>238</v>
      </c>
    </row>
  </sheetData>
  <mergeCells count="33">
    <mergeCell ref="S7:S8"/>
    <mergeCell ref="T7:T8"/>
    <mergeCell ref="A13:F13"/>
    <mergeCell ref="O13:U13"/>
    <mergeCell ref="A14:F14"/>
    <mergeCell ref="O14:U14"/>
    <mergeCell ref="O7:R7"/>
    <mergeCell ref="H7:H8"/>
    <mergeCell ref="I7:I8"/>
    <mergeCell ref="J7:J8"/>
    <mergeCell ref="N7:N8"/>
    <mergeCell ref="E6:G6"/>
    <mergeCell ref="H6:J6"/>
    <mergeCell ref="K6:K8"/>
    <mergeCell ref="L6:L8"/>
    <mergeCell ref="M6:M8"/>
    <mergeCell ref="G7:G8"/>
    <mergeCell ref="A4:U4"/>
    <mergeCell ref="N6:R6"/>
    <mergeCell ref="R1:U1"/>
    <mergeCell ref="A3:U3"/>
    <mergeCell ref="A5:C5"/>
    <mergeCell ref="D5:D8"/>
    <mergeCell ref="E5:M5"/>
    <mergeCell ref="N5:T5"/>
    <mergeCell ref="U5:U8"/>
    <mergeCell ref="A6:A8"/>
    <mergeCell ref="B6:C6"/>
    <mergeCell ref="S6:T6"/>
    <mergeCell ref="B7:B8"/>
    <mergeCell ref="C7:C8"/>
    <mergeCell ref="E7:E8"/>
    <mergeCell ref="F7:F8"/>
  </mergeCells>
  <pageMargins left="0.2" right="0.2" top="0.3" bottom="0.3"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22"/>
  <sheetViews>
    <sheetView topLeftCell="A7" zoomScale="80" zoomScaleNormal="80" workbookViewId="0">
      <selection activeCell="J17" sqref="J17"/>
    </sheetView>
  </sheetViews>
  <sheetFormatPr defaultRowHeight="15" x14ac:dyDescent="0.25"/>
  <cols>
    <col min="1" max="1" width="10.28515625" style="5" customWidth="1"/>
    <col min="2" max="5" width="9.7109375" style="5" customWidth="1"/>
    <col min="6" max="9" width="9" style="5" customWidth="1"/>
    <col min="10" max="10" width="11.85546875" style="5" customWidth="1"/>
    <col min="11" max="12" width="9" style="5" customWidth="1"/>
    <col min="13" max="13" width="10.42578125" style="5" customWidth="1"/>
    <col min="14" max="21" width="9" style="5" customWidth="1"/>
    <col min="22" max="22" width="7.140625" style="5" customWidth="1"/>
    <col min="23" max="16384" width="9.140625" style="5"/>
  </cols>
  <sheetData>
    <row r="1" spans="1:23" s="10" customFormat="1" ht="29.25" customHeight="1" x14ac:dyDescent="0.3">
      <c r="A1" s="8" t="str">
        <f>'PL8 x'!A1</f>
        <v xml:space="preserve">       UBND THÀNH PHỐ  NHA TRANG</v>
      </c>
      <c r="B1" s="8"/>
      <c r="C1" s="8"/>
      <c r="D1" s="8"/>
      <c r="E1" s="8"/>
      <c r="F1" s="8"/>
      <c r="R1" s="8"/>
      <c r="S1" s="167" t="s">
        <v>231</v>
      </c>
      <c r="T1" s="167"/>
      <c r="U1" s="167"/>
      <c r="V1" s="167"/>
    </row>
    <row r="2" spans="1:23" s="10" customFormat="1" ht="29.25" customHeight="1" x14ac:dyDescent="0.3">
      <c r="A2" s="8" t="str">
        <f>'PL8 x'!A2</f>
        <v>PHÒNG TÀI NGUYÊN VÀ MÔI TRƯỜNG</v>
      </c>
      <c r="B2" s="8"/>
      <c r="C2" s="8"/>
      <c r="D2" s="8"/>
      <c r="E2" s="8"/>
      <c r="F2" s="8"/>
      <c r="R2" s="8"/>
      <c r="S2" s="29"/>
      <c r="T2" s="29"/>
      <c r="U2" s="29"/>
      <c r="V2" s="29"/>
    </row>
    <row r="3" spans="1:23" ht="47.25" customHeight="1" x14ac:dyDescent="0.25">
      <c r="A3" s="193" t="s">
        <v>283</v>
      </c>
      <c r="B3" s="193"/>
      <c r="C3" s="193"/>
      <c r="D3" s="193"/>
      <c r="E3" s="193"/>
      <c r="F3" s="193"/>
      <c r="G3" s="193"/>
      <c r="H3" s="193"/>
      <c r="I3" s="193"/>
      <c r="J3" s="193"/>
      <c r="K3" s="193"/>
      <c r="L3" s="193"/>
      <c r="M3" s="193"/>
      <c r="N3" s="193"/>
      <c r="O3" s="193"/>
      <c r="P3" s="193"/>
      <c r="Q3" s="193"/>
      <c r="R3" s="193"/>
      <c r="S3" s="193"/>
      <c r="T3" s="193"/>
      <c r="U3" s="193"/>
      <c r="V3" s="193"/>
      <c r="W3" s="14"/>
    </row>
    <row r="4" spans="1:23" s="145" customFormat="1" ht="24.75" customHeight="1" x14ac:dyDescent="0.25">
      <c r="A4" s="209" t="str">
        <f>'PL8 x'!A4:U4</f>
        <v>(Kèm Báo cáo số 268 /TNMT ngày 13/01/2023 của Phòng Tài nguyên và Môi trường)</v>
      </c>
      <c r="B4" s="209"/>
      <c r="C4" s="209"/>
      <c r="D4" s="209"/>
      <c r="E4" s="209"/>
      <c r="F4" s="209"/>
      <c r="G4" s="209"/>
      <c r="H4" s="209"/>
      <c r="I4" s="209"/>
      <c r="J4" s="209"/>
      <c r="K4" s="209"/>
      <c r="L4" s="209"/>
      <c r="M4" s="209"/>
      <c r="N4" s="209"/>
      <c r="O4" s="209"/>
      <c r="P4" s="209"/>
      <c r="Q4" s="209"/>
      <c r="R4" s="209"/>
      <c r="S4" s="209"/>
      <c r="T4" s="209"/>
      <c r="U4" s="209"/>
      <c r="V4" s="209"/>
      <c r="W4" s="144"/>
    </row>
    <row r="5" spans="1:23" ht="39" customHeight="1" x14ac:dyDescent="0.25">
      <c r="A5" s="194" t="s">
        <v>261</v>
      </c>
      <c r="B5" s="194"/>
      <c r="C5" s="194"/>
      <c r="D5" s="194"/>
      <c r="E5" s="194"/>
      <c r="F5" s="194" t="s">
        <v>24</v>
      </c>
      <c r="G5" s="194"/>
      <c r="H5" s="194"/>
      <c r="I5" s="194"/>
      <c r="J5" s="194"/>
      <c r="K5" s="194"/>
      <c r="L5" s="194"/>
      <c r="M5" s="194"/>
      <c r="N5" s="194"/>
      <c r="O5" s="194"/>
      <c r="P5" s="194"/>
      <c r="Q5" s="194"/>
      <c r="R5" s="194"/>
      <c r="S5" s="194"/>
      <c r="T5" s="194"/>
      <c r="U5" s="194"/>
      <c r="V5" s="203" t="s">
        <v>4</v>
      </c>
    </row>
    <row r="6" spans="1:23" s="35" customFormat="1" ht="27" customHeight="1" x14ac:dyDescent="0.25">
      <c r="A6" s="203" t="s">
        <v>25</v>
      </c>
      <c r="B6" s="194" t="s">
        <v>6</v>
      </c>
      <c r="C6" s="194"/>
      <c r="D6" s="194"/>
      <c r="E6" s="194"/>
      <c r="F6" s="194" t="s">
        <v>26</v>
      </c>
      <c r="G6" s="194"/>
      <c r="H6" s="194"/>
      <c r="I6" s="194"/>
      <c r="J6" s="194"/>
      <c r="K6" s="194" t="s">
        <v>27</v>
      </c>
      <c r="L6" s="194"/>
      <c r="M6" s="194"/>
      <c r="N6" s="194"/>
      <c r="O6" s="194"/>
      <c r="P6" s="194"/>
      <c r="Q6" s="206" t="s">
        <v>28</v>
      </c>
      <c r="R6" s="207"/>
      <c r="S6" s="207"/>
      <c r="T6" s="208"/>
      <c r="U6" s="203" t="s">
        <v>29</v>
      </c>
      <c r="V6" s="204"/>
    </row>
    <row r="7" spans="1:23" s="35" customFormat="1" ht="33" customHeight="1" x14ac:dyDescent="0.25">
      <c r="A7" s="204"/>
      <c r="B7" s="203" t="s">
        <v>7</v>
      </c>
      <c r="C7" s="203" t="s">
        <v>8</v>
      </c>
      <c r="D7" s="203" t="s">
        <v>9</v>
      </c>
      <c r="E7" s="203" t="s">
        <v>10</v>
      </c>
      <c r="F7" s="203" t="s">
        <v>25</v>
      </c>
      <c r="G7" s="194" t="s">
        <v>6</v>
      </c>
      <c r="H7" s="194"/>
      <c r="I7" s="194"/>
      <c r="J7" s="194"/>
      <c r="K7" s="194" t="s">
        <v>7</v>
      </c>
      <c r="L7" s="194"/>
      <c r="M7" s="194"/>
      <c r="N7" s="194" t="s">
        <v>8</v>
      </c>
      <c r="O7" s="194"/>
      <c r="P7" s="194"/>
      <c r="Q7" s="203" t="s">
        <v>7</v>
      </c>
      <c r="R7" s="203" t="s">
        <v>8</v>
      </c>
      <c r="S7" s="203" t="s">
        <v>9</v>
      </c>
      <c r="T7" s="203" t="s">
        <v>10</v>
      </c>
      <c r="U7" s="204"/>
      <c r="V7" s="204"/>
    </row>
    <row r="8" spans="1:23" s="35" customFormat="1" ht="76.5" customHeight="1" x14ac:dyDescent="0.25">
      <c r="A8" s="205"/>
      <c r="B8" s="205"/>
      <c r="C8" s="205"/>
      <c r="D8" s="205"/>
      <c r="E8" s="205"/>
      <c r="F8" s="205"/>
      <c r="G8" s="32" t="s">
        <v>7</v>
      </c>
      <c r="H8" s="32" t="s">
        <v>8</v>
      </c>
      <c r="I8" s="32" t="s">
        <v>9</v>
      </c>
      <c r="J8" s="32" t="s">
        <v>10</v>
      </c>
      <c r="K8" s="32" t="s">
        <v>30</v>
      </c>
      <c r="L8" s="32" t="s">
        <v>31</v>
      </c>
      <c r="M8" s="32" t="s">
        <v>32</v>
      </c>
      <c r="N8" s="32" t="s">
        <v>33</v>
      </c>
      <c r="O8" s="32" t="s">
        <v>274</v>
      </c>
      <c r="P8" s="33" t="s">
        <v>34</v>
      </c>
      <c r="Q8" s="205"/>
      <c r="R8" s="205"/>
      <c r="S8" s="205"/>
      <c r="T8" s="205"/>
      <c r="U8" s="205"/>
      <c r="V8" s="205"/>
    </row>
    <row r="9" spans="1:23" s="35" customFormat="1" ht="34.5" customHeight="1" x14ac:dyDescent="0.25">
      <c r="A9" s="32">
        <f>B9+E9+C9+D9</f>
        <v>96</v>
      </c>
      <c r="B9" s="32">
        <f>'PL8 x'!E9</f>
        <v>15</v>
      </c>
      <c r="C9" s="32">
        <f>'PL8 x'!H9</f>
        <v>0</v>
      </c>
      <c r="D9" s="32"/>
      <c r="E9" s="32">
        <f>'PL8 x'!L9</f>
        <v>81</v>
      </c>
      <c r="F9" s="32">
        <f>G9+J9</f>
        <v>46</v>
      </c>
      <c r="G9" s="32">
        <v>2</v>
      </c>
      <c r="H9" s="32">
        <v>0</v>
      </c>
      <c r="I9" s="32"/>
      <c r="J9" s="32">
        <f>30+14</f>
        <v>44</v>
      </c>
      <c r="K9" s="32"/>
      <c r="L9" s="32"/>
      <c r="M9" s="32">
        <v>2</v>
      </c>
      <c r="N9" s="32"/>
      <c r="O9" s="32"/>
      <c r="P9" s="32"/>
      <c r="Q9" s="32">
        <f>B9-G9</f>
        <v>13</v>
      </c>
      <c r="R9" s="32"/>
      <c r="S9" s="32"/>
      <c r="T9" s="32">
        <f>E9-J9</f>
        <v>37</v>
      </c>
      <c r="U9" s="32">
        <f>Q9+T9</f>
        <v>50</v>
      </c>
      <c r="V9" s="32"/>
    </row>
    <row r="10" spans="1:23" s="35" customFormat="1" ht="34.5" customHeight="1" x14ac:dyDescent="0.25">
      <c r="A10" s="32"/>
      <c r="B10" s="32"/>
      <c r="C10" s="32"/>
      <c r="D10" s="32"/>
      <c r="E10" s="32"/>
      <c r="F10" s="32"/>
      <c r="G10" s="32"/>
      <c r="H10" s="32"/>
      <c r="I10" s="32"/>
      <c r="J10" s="32"/>
      <c r="K10" s="32"/>
      <c r="L10" s="32"/>
      <c r="M10" s="32"/>
      <c r="N10" s="32"/>
      <c r="O10" s="32"/>
      <c r="P10" s="32"/>
      <c r="Q10" s="32"/>
      <c r="R10" s="32"/>
      <c r="S10" s="32"/>
      <c r="T10" s="32"/>
      <c r="U10" s="32"/>
      <c r="V10" s="32"/>
    </row>
    <row r="11" spans="1:23" s="12" customFormat="1" ht="18.75" x14ac:dyDescent="0.25">
      <c r="A11" s="193"/>
      <c r="B11" s="193"/>
      <c r="C11" s="193"/>
      <c r="D11" s="193"/>
      <c r="E11" s="193"/>
      <c r="F11" s="193"/>
      <c r="P11" s="187"/>
      <c r="Q11" s="187"/>
      <c r="R11" s="187"/>
      <c r="S11" s="187"/>
      <c r="T11" s="187"/>
      <c r="U11" s="187"/>
      <c r="V11" s="187"/>
    </row>
    <row r="12" spans="1:23" s="10" customFormat="1" ht="18.75" x14ac:dyDescent="0.3">
      <c r="A12" s="188"/>
      <c r="B12" s="188"/>
      <c r="C12" s="188"/>
      <c r="D12" s="188"/>
      <c r="E12" s="188"/>
      <c r="F12" s="188"/>
      <c r="P12" s="188"/>
      <c r="Q12" s="188"/>
      <c r="R12" s="188"/>
      <c r="S12" s="188"/>
      <c r="T12" s="188"/>
      <c r="U12" s="188"/>
      <c r="V12" s="188"/>
    </row>
    <row r="13" spans="1:23" s="10" customFormat="1" ht="18.75" x14ac:dyDescent="0.3">
      <c r="A13" s="34"/>
      <c r="B13" s="34"/>
      <c r="C13" s="34"/>
      <c r="D13" s="34"/>
      <c r="E13" s="34"/>
      <c r="F13" s="34"/>
      <c r="P13" s="34"/>
      <c r="Q13" s="34"/>
      <c r="R13" s="34"/>
      <c r="S13" s="34"/>
      <c r="T13" s="34"/>
      <c r="U13" s="34"/>
      <c r="V13" s="34"/>
    </row>
    <row r="14" spans="1:23" s="10" customFormat="1" ht="18.75" x14ac:dyDescent="0.3">
      <c r="A14" s="34"/>
      <c r="B14" s="34"/>
      <c r="C14" s="34"/>
      <c r="D14" s="34"/>
      <c r="E14" s="34"/>
      <c r="F14" s="34"/>
      <c r="P14" s="34"/>
      <c r="Q14" s="34"/>
      <c r="R14" s="34"/>
      <c r="S14" s="34"/>
      <c r="T14" s="34"/>
      <c r="U14" s="34"/>
      <c r="V14" s="34"/>
    </row>
    <row r="15" spans="1:23" s="10" customFormat="1" ht="19.5" x14ac:dyDescent="0.35">
      <c r="A15" s="13"/>
      <c r="B15" s="8"/>
    </row>
    <row r="16" spans="1:23" s="10" customFormat="1" ht="18.75" x14ac:dyDescent="0.3"/>
    <row r="22" spans="1:1" s="119" customFormat="1" ht="28.5" customHeight="1" x14ac:dyDescent="0.35">
      <c r="A22" s="119" t="s">
        <v>238</v>
      </c>
    </row>
  </sheetData>
  <mergeCells count="28">
    <mergeCell ref="S1:V1"/>
    <mergeCell ref="A11:F11"/>
    <mergeCell ref="P11:V11"/>
    <mergeCell ref="A12:F12"/>
    <mergeCell ref="P12:V12"/>
    <mergeCell ref="K7:M7"/>
    <mergeCell ref="N7:P7"/>
    <mergeCell ref="Q7:Q8"/>
    <mergeCell ref="R7:R8"/>
    <mergeCell ref="S7:S8"/>
    <mergeCell ref="T7:T8"/>
    <mergeCell ref="B7:B8"/>
    <mergeCell ref="C7:C8"/>
    <mergeCell ref="D7:D8"/>
    <mergeCell ref="E7:E8"/>
    <mergeCell ref="F7:F8"/>
    <mergeCell ref="G7:J7"/>
    <mergeCell ref="A3:V3"/>
    <mergeCell ref="A5:E5"/>
    <mergeCell ref="F5:U5"/>
    <mergeCell ref="V5:V8"/>
    <mergeCell ref="A6:A8"/>
    <mergeCell ref="B6:E6"/>
    <mergeCell ref="F6:J6"/>
    <mergeCell ref="K6:P6"/>
    <mergeCell ref="Q6:T6"/>
    <mergeCell ref="U6:U8"/>
    <mergeCell ref="A4:V4"/>
  </mergeCells>
  <pageMargins left="0.2" right="0.2" top="0.5" bottom="0.3"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0"/>
  <sheetViews>
    <sheetView topLeftCell="A2" workbookViewId="0">
      <selection activeCell="N9" sqref="N9"/>
    </sheetView>
  </sheetViews>
  <sheetFormatPr defaultRowHeight="15" x14ac:dyDescent="0.25"/>
  <cols>
    <col min="1" max="1" width="5" style="5" customWidth="1"/>
    <col min="2" max="2" width="27.140625" style="5" customWidth="1"/>
    <col min="3" max="3" width="9.140625" style="5"/>
    <col min="4" max="5" width="6.28515625" style="5" customWidth="1"/>
    <col min="6" max="6" width="9.140625" style="5"/>
    <col min="7" max="7" width="7.7109375" style="5" customWidth="1"/>
    <col min="8" max="8" width="5.85546875" style="5" customWidth="1"/>
    <col min="9" max="9" width="7.7109375" style="5" customWidth="1"/>
    <col min="10" max="10" width="8" style="5" customWidth="1"/>
    <col min="11" max="11" width="9.140625" style="5"/>
    <col min="12" max="12" width="8.28515625" style="5" customWidth="1"/>
    <col min="13" max="13" width="9.140625" style="5"/>
    <col min="14" max="15" width="6.28515625" style="5" customWidth="1"/>
    <col min="16" max="16" width="7" style="5" customWidth="1"/>
    <col min="17" max="16384" width="9.140625" style="5"/>
  </cols>
  <sheetData>
    <row r="1" spans="1:19" ht="18.75" x14ac:dyDescent="0.3">
      <c r="A1" s="8" t="s">
        <v>258</v>
      </c>
      <c r="B1" s="50"/>
      <c r="C1" s="50"/>
      <c r="D1" s="50"/>
      <c r="E1" s="50"/>
      <c r="F1" s="50"/>
      <c r="G1" s="50"/>
      <c r="H1" s="50"/>
      <c r="I1" s="50"/>
      <c r="J1" s="50"/>
      <c r="K1" s="84"/>
      <c r="L1" s="210" t="s">
        <v>233</v>
      </c>
      <c r="M1" s="210"/>
      <c r="N1" s="210"/>
      <c r="O1" s="210"/>
      <c r="P1" s="210"/>
    </row>
    <row r="2" spans="1:19" ht="18.75" x14ac:dyDescent="0.3">
      <c r="A2" s="8" t="s">
        <v>256</v>
      </c>
      <c r="B2" s="50"/>
      <c r="C2" s="50"/>
      <c r="D2" s="50"/>
      <c r="E2" s="50"/>
      <c r="F2" s="50"/>
      <c r="G2" s="50"/>
      <c r="H2" s="50"/>
      <c r="I2" s="50"/>
      <c r="J2" s="50"/>
      <c r="K2" s="84"/>
      <c r="L2" s="132"/>
      <c r="M2" s="132"/>
      <c r="N2" s="132"/>
      <c r="O2" s="132"/>
      <c r="P2" s="132"/>
    </row>
    <row r="3" spans="1:19" ht="20.25" customHeight="1" x14ac:dyDescent="0.25">
      <c r="A3" s="210" t="s">
        <v>284</v>
      </c>
      <c r="B3" s="210"/>
      <c r="C3" s="210"/>
      <c r="D3" s="210"/>
      <c r="E3" s="210"/>
      <c r="F3" s="210"/>
      <c r="G3" s="210"/>
      <c r="H3" s="210"/>
      <c r="I3" s="210"/>
      <c r="J3" s="210"/>
      <c r="K3" s="210"/>
      <c r="L3" s="210"/>
      <c r="M3" s="210"/>
      <c r="N3" s="210"/>
      <c r="O3" s="210"/>
      <c r="P3" s="210"/>
    </row>
    <row r="4" spans="1:19" s="45" customFormat="1" ht="30.75" customHeight="1" x14ac:dyDescent="0.3">
      <c r="A4" s="178" t="str">
        <f>'PL1 x'!A4:R4</f>
        <v>(Kèm Báo cáo số 268 /TNMT ngày 13/01/2023 của Phòng Tài nguyên và Môi trường)</v>
      </c>
      <c r="B4" s="178"/>
      <c r="C4" s="178"/>
      <c r="D4" s="178"/>
      <c r="E4" s="178"/>
      <c r="F4" s="178"/>
      <c r="G4" s="178"/>
      <c r="H4" s="178"/>
      <c r="I4" s="178"/>
      <c r="J4" s="178"/>
      <c r="K4" s="178"/>
      <c r="L4" s="178"/>
      <c r="M4" s="178"/>
      <c r="N4" s="178"/>
      <c r="O4" s="178"/>
      <c r="P4" s="178"/>
      <c r="Q4" s="146"/>
      <c r="R4" s="146"/>
      <c r="S4" s="146"/>
    </row>
    <row r="5" spans="1:19" ht="24" customHeight="1" x14ac:dyDescent="0.25">
      <c r="A5" s="175" t="s">
        <v>45</v>
      </c>
      <c r="B5" s="175" t="s">
        <v>165</v>
      </c>
      <c r="C5" s="172" t="s">
        <v>122</v>
      </c>
      <c r="D5" s="175" t="s">
        <v>124</v>
      </c>
      <c r="E5" s="175"/>
      <c r="F5" s="175" t="s">
        <v>166</v>
      </c>
      <c r="G5" s="175"/>
      <c r="H5" s="175"/>
      <c r="I5" s="175"/>
      <c r="J5" s="175"/>
      <c r="K5" s="175"/>
      <c r="L5" s="175"/>
      <c r="M5" s="175"/>
      <c r="N5" s="175"/>
      <c r="O5" s="85"/>
      <c r="P5" s="175" t="s">
        <v>4</v>
      </c>
    </row>
    <row r="6" spans="1:19" ht="102.75" customHeight="1" x14ac:dyDescent="0.25">
      <c r="A6" s="175"/>
      <c r="B6" s="175"/>
      <c r="C6" s="211"/>
      <c r="D6" s="85" t="s">
        <v>56</v>
      </c>
      <c r="E6" s="85" t="s">
        <v>129</v>
      </c>
      <c r="F6" s="85" t="s">
        <v>167</v>
      </c>
      <c r="G6" s="85" t="s">
        <v>168</v>
      </c>
      <c r="H6" s="85" t="s">
        <v>264</v>
      </c>
      <c r="I6" s="85" t="s">
        <v>169</v>
      </c>
      <c r="J6" s="85" t="s">
        <v>170</v>
      </c>
      <c r="K6" s="86" t="s">
        <v>171</v>
      </c>
      <c r="L6" s="85" t="s">
        <v>172</v>
      </c>
      <c r="M6" s="85" t="s">
        <v>173</v>
      </c>
      <c r="N6" s="85" t="s">
        <v>260</v>
      </c>
      <c r="O6" s="85" t="s">
        <v>267</v>
      </c>
      <c r="P6" s="175"/>
    </row>
    <row r="7" spans="1:19" s="1" customFormat="1" ht="63" x14ac:dyDescent="0.25">
      <c r="A7" s="87">
        <v>1</v>
      </c>
      <c r="B7" s="43" t="s">
        <v>174</v>
      </c>
      <c r="C7" s="88"/>
      <c r="D7" s="89"/>
      <c r="E7" s="89"/>
      <c r="F7" s="89"/>
      <c r="G7" s="89"/>
      <c r="H7" s="89"/>
      <c r="I7" s="89"/>
      <c r="J7" s="89"/>
      <c r="K7" s="89"/>
      <c r="L7" s="89"/>
      <c r="M7" s="89"/>
      <c r="N7" s="89"/>
      <c r="O7" s="89"/>
      <c r="P7" s="89"/>
    </row>
    <row r="8" spans="1:19" s="1" customFormat="1" ht="89.25" customHeight="1" x14ac:dyDescent="0.25">
      <c r="A8" s="87">
        <v>2</v>
      </c>
      <c r="B8" s="43" t="s">
        <v>175</v>
      </c>
      <c r="C8" s="88"/>
      <c r="D8" s="89"/>
      <c r="E8" s="89">
        <f>SUM(F8:O8)</f>
        <v>40</v>
      </c>
      <c r="F8" s="89">
        <v>10</v>
      </c>
      <c r="G8" s="89"/>
      <c r="H8" s="89">
        <v>0</v>
      </c>
      <c r="I8" s="89"/>
      <c r="J8" s="89"/>
      <c r="K8" s="89">
        <v>30</v>
      </c>
      <c r="L8" s="89"/>
      <c r="M8" s="89"/>
      <c r="N8" s="89">
        <v>0</v>
      </c>
      <c r="O8" s="89"/>
      <c r="P8" s="90"/>
    </row>
    <row r="9" spans="1:19" s="1" customFormat="1" ht="35.25" customHeight="1" x14ac:dyDescent="0.25">
      <c r="A9" s="87">
        <v>3</v>
      </c>
      <c r="B9" s="43" t="s">
        <v>176</v>
      </c>
      <c r="C9" s="88"/>
      <c r="D9" s="89"/>
      <c r="E9" s="89"/>
      <c r="F9" s="89"/>
      <c r="G9" s="89"/>
      <c r="H9" s="89"/>
      <c r="I9" s="89"/>
      <c r="J9" s="89"/>
      <c r="K9" s="89"/>
      <c r="L9" s="89"/>
      <c r="M9" s="89"/>
      <c r="N9" s="89"/>
      <c r="O9" s="89"/>
      <c r="P9" s="89"/>
    </row>
    <row r="10" spans="1:19" ht="33.75" customHeight="1" x14ac:dyDescent="0.25">
      <c r="A10" s="90" t="s">
        <v>81</v>
      </c>
      <c r="B10" s="91" t="s">
        <v>81</v>
      </c>
      <c r="C10" s="91"/>
      <c r="D10" s="90"/>
      <c r="E10" s="90"/>
      <c r="F10" s="90"/>
      <c r="G10" s="90"/>
      <c r="H10" s="90"/>
      <c r="I10" s="90"/>
      <c r="J10" s="90"/>
      <c r="K10" s="90"/>
      <c r="L10" s="90"/>
      <c r="M10" s="90"/>
      <c r="N10" s="90"/>
      <c r="O10" s="90"/>
      <c r="P10" s="90"/>
    </row>
    <row r="11" spans="1:19" ht="27" customHeight="1" x14ac:dyDescent="0.25">
      <c r="A11" s="92"/>
      <c r="B11" s="92" t="s">
        <v>177</v>
      </c>
      <c r="C11" s="92"/>
      <c r="D11" s="93"/>
      <c r="E11" s="93">
        <f>SUM(E7:E9)</f>
        <v>40</v>
      </c>
      <c r="F11" s="93">
        <f t="shared" ref="F11:O11" si="0">SUM(F7:F9)</f>
        <v>10</v>
      </c>
      <c r="G11" s="138">
        <f t="shared" si="0"/>
        <v>0</v>
      </c>
      <c r="H11" s="138">
        <f t="shared" si="0"/>
        <v>0</v>
      </c>
      <c r="I11" s="138">
        <f t="shared" si="0"/>
        <v>0</v>
      </c>
      <c r="J11" s="138">
        <f t="shared" si="0"/>
        <v>0</v>
      </c>
      <c r="K11" s="138">
        <f t="shared" si="0"/>
        <v>30</v>
      </c>
      <c r="L11" s="138">
        <f t="shared" si="0"/>
        <v>0</v>
      </c>
      <c r="M11" s="138">
        <f t="shared" si="0"/>
        <v>0</v>
      </c>
      <c r="N11" s="138">
        <f t="shared" si="0"/>
        <v>0</v>
      </c>
      <c r="O11" s="138">
        <f t="shared" si="0"/>
        <v>0</v>
      </c>
      <c r="P11" s="138"/>
    </row>
    <row r="12" spans="1:19" ht="18.75" x14ac:dyDescent="0.3">
      <c r="A12" s="167"/>
      <c r="B12" s="167"/>
      <c r="C12" s="167"/>
      <c r="D12" s="167"/>
      <c r="E12" s="8"/>
      <c r="F12" s="8"/>
      <c r="I12" s="187"/>
      <c r="J12" s="187"/>
      <c r="K12" s="187"/>
      <c r="L12" s="187"/>
      <c r="M12" s="187"/>
      <c r="N12" s="187"/>
      <c r="O12" s="187"/>
      <c r="P12" s="187"/>
    </row>
    <row r="13" spans="1:19" ht="18.75" x14ac:dyDescent="0.25">
      <c r="I13" s="188"/>
      <c r="J13" s="188"/>
      <c r="K13" s="188"/>
      <c r="L13" s="188"/>
      <c r="M13" s="188"/>
      <c r="N13" s="188"/>
      <c r="O13" s="188"/>
      <c r="P13" s="188"/>
    </row>
    <row r="14" spans="1:19" ht="18.75" x14ac:dyDescent="0.25">
      <c r="I14" s="34"/>
      <c r="J14" s="34"/>
      <c r="K14" s="34"/>
      <c r="L14" s="34"/>
      <c r="M14" s="34"/>
      <c r="N14" s="34"/>
      <c r="O14" s="34"/>
      <c r="P14" s="34"/>
    </row>
    <row r="15" spans="1:19" ht="18.75" x14ac:dyDescent="0.25">
      <c r="I15" s="34"/>
      <c r="J15" s="34"/>
      <c r="K15" s="34"/>
      <c r="L15" s="34"/>
      <c r="M15" s="34"/>
      <c r="N15" s="34"/>
      <c r="O15" s="34"/>
      <c r="P15" s="34"/>
    </row>
    <row r="16" spans="1:19" ht="18.75" x14ac:dyDescent="0.25">
      <c r="I16" s="34"/>
      <c r="J16" s="34"/>
      <c r="K16" s="34"/>
      <c r="L16" s="34"/>
      <c r="M16" s="34"/>
      <c r="N16" s="34"/>
      <c r="O16" s="34"/>
      <c r="P16" s="34"/>
    </row>
    <row r="17" spans="1:16" ht="18.75" x14ac:dyDescent="0.25">
      <c r="I17" s="34"/>
      <c r="J17" s="34"/>
      <c r="K17" s="34"/>
      <c r="L17" s="34"/>
      <c r="M17" s="34"/>
      <c r="N17" s="34"/>
      <c r="O17" s="34"/>
      <c r="P17" s="34"/>
    </row>
    <row r="20" spans="1:16" s="94" customFormat="1" ht="18.75" customHeight="1" x14ac:dyDescent="0.25">
      <c r="A20" s="94" t="s">
        <v>238</v>
      </c>
    </row>
  </sheetData>
  <mergeCells count="12">
    <mergeCell ref="A12:D12"/>
    <mergeCell ref="I12:P12"/>
    <mergeCell ref="I13:P13"/>
    <mergeCell ref="L1:P1"/>
    <mergeCell ref="A3:P3"/>
    <mergeCell ref="A5:A6"/>
    <mergeCell ref="B5:B6"/>
    <mergeCell ref="C5:C6"/>
    <mergeCell ref="D5:E5"/>
    <mergeCell ref="F5:N5"/>
    <mergeCell ref="P5:P6"/>
    <mergeCell ref="A4:P4"/>
  </mergeCells>
  <pageMargins left="0.2" right="0.2" top="0.3" bottom="0.3"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24"/>
  <sheetViews>
    <sheetView zoomScale="80" zoomScaleNormal="80" workbookViewId="0">
      <selection activeCell="H10" sqref="H10"/>
    </sheetView>
  </sheetViews>
  <sheetFormatPr defaultRowHeight="15" x14ac:dyDescent="0.25"/>
  <cols>
    <col min="1" max="1" width="6.85546875" style="5" customWidth="1"/>
    <col min="2" max="2" width="35.42578125" style="5" customWidth="1"/>
    <col min="3" max="3" width="9.140625" style="5"/>
    <col min="4" max="5" width="9.28515625" style="5" customWidth="1"/>
    <col min="6" max="7" width="9.140625" style="5"/>
    <col min="8" max="8" width="10.28515625" style="5" customWidth="1"/>
    <col min="9" max="9" width="13.85546875" style="5" customWidth="1"/>
    <col min="10" max="13" width="9.140625" style="5"/>
    <col min="14" max="14" width="13.5703125" style="5" customWidth="1"/>
    <col min="15" max="15" width="9.140625" style="5"/>
    <col min="16" max="16" width="10.42578125" style="5" customWidth="1"/>
    <col min="17" max="17" width="9.140625" style="5"/>
    <col min="18" max="18" width="6.7109375" style="5" customWidth="1"/>
    <col min="19" max="19" width="6.5703125" style="5" customWidth="1"/>
    <col min="20" max="16384" width="9.140625" style="5"/>
  </cols>
  <sheetData>
    <row r="1" spans="1:19" ht="18.75" x14ac:dyDescent="0.3">
      <c r="A1" s="167" t="str">
        <f>' pl16 mt'!A1</f>
        <v xml:space="preserve">       UBND THÀNH PHỐ  NHA TRANG</v>
      </c>
      <c r="B1" s="167"/>
      <c r="C1" s="167"/>
      <c r="D1" s="167"/>
      <c r="E1" s="81"/>
      <c r="F1" s="81"/>
      <c r="G1" s="81"/>
      <c r="H1" s="50"/>
      <c r="I1" s="50"/>
      <c r="J1" s="50"/>
      <c r="K1" s="50"/>
      <c r="L1" s="50"/>
      <c r="M1" s="50"/>
      <c r="N1" s="50"/>
      <c r="O1" s="50"/>
      <c r="P1" s="166" t="s">
        <v>237</v>
      </c>
      <c r="Q1" s="166"/>
      <c r="R1" s="166"/>
      <c r="S1" s="166"/>
    </row>
    <row r="2" spans="1:19" ht="18.75" x14ac:dyDescent="0.3">
      <c r="A2" s="167" t="str">
        <f>' pl16 mt'!A2</f>
        <v>PHÒNG TÀI NGUYÊN VÀ MÔI TRƯỜNG</v>
      </c>
      <c r="B2" s="167"/>
      <c r="C2" s="167"/>
      <c r="D2" s="167"/>
      <c r="E2" s="147"/>
      <c r="F2" s="147"/>
      <c r="G2" s="147"/>
      <c r="H2" s="50"/>
      <c r="I2" s="50"/>
      <c r="J2" s="50"/>
      <c r="K2" s="50"/>
      <c r="L2" s="50"/>
      <c r="M2" s="50"/>
      <c r="N2" s="50"/>
      <c r="O2" s="50"/>
      <c r="P2" s="130"/>
      <c r="Q2" s="130"/>
      <c r="R2" s="130"/>
      <c r="S2" s="130"/>
    </row>
    <row r="3" spans="1:19" ht="18.75" x14ac:dyDescent="0.3">
      <c r="A3" s="166" t="s">
        <v>285</v>
      </c>
      <c r="B3" s="166"/>
      <c r="C3" s="166"/>
      <c r="D3" s="166"/>
      <c r="E3" s="166"/>
      <c r="F3" s="166"/>
      <c r="G3" s="166"/>
      <c r="H3" s="166"/>
      <c r="I3" s="166"/>
      <c r="J3" s="166"/>
      <c r="K3" s="166"/>
      <c r="L3" s="166"/>
      <c r="M3" s="166"/>
      <c r="N3" s="166"/>
      <c r="O3" s="166"/>
      <c r="P3" s="166"/>
      <c r="Q3" s="166"/>
      <c r="R3" s="166"/>
      <c r="S3" s="166"/>
    </row>
    <row r="4" spans="1:19" ht="19.5" x14ac:dyDescent="0.35">
      <c r="A4" s="218" t="str">
        <f>' pl16 mt'!A4:N4</f>
        <v>(Kèm Báo cáo số 268 /TNMT ngày 13/01/2023 của Phòng Tài nguyên và Môi trường)</v>
      </c>
      <c r="B4" s="218"/>
      <c r="C4" s="218"/>
      <c r="D4" s="218"/>
      <c r="E4" s="218"/>
      <c r="F4" s="218"/>
      <c r="G4" s="218"/>
      <c r="H4" s="218"/>
      <c r="I4" s="218"/>
      <c r="J4" s="218"/>
      <c r="K4" s="218"/>
      <c r="L4" s="218"/>
      <c r="M4" s="218"/>
      <c r="N4" s="218"/>
      <c r="O4" s="218"/>
      <c r="P4" s="218"/>
      <c r="Q4" s="218"/>
      <c r="R4" s="218"/>
      <c r="S4" s="218"/>
    </row>
    <row r="5" spans="1:19" ht="20.25" x14ac:dyDescent="0.3">
      <c r="A5" s="149"/>
      <c r="B5" s="149"/>
      <c r="C5" s="149"/>
      <c r="D5" s="149"/>
      <c r="E5" s="149"/>
      <c r="F5" s="149"/>
      <c r="G5" s="149"/>
      <c r="H5" s="149"/>
      <c r="I5" s="149"/>
      <c r="J5" s="149"/>
      <c r="K5" s="149"/>
      <c r="L5" s="149"/>
      <c r="M5" s="149"/>
      <c r="N5" s="149"/>
      <c r="O5" s="149"/>
      <c r="P5" s="149"/>
      <c r="Q5" s="149"/>
      <c r="R5" s="149"/>
      <c r="S5" s="149"/>
    </row>
    <row r="6" spans="1:19" ht="42" customHeight="1" x14ac:dyDescent="0.25">
      <c r="A6" s="172" t="s">
        <v>45</v>
      </c>
      <c r="B6" s="174" t="s">
        <v>165</v>
      </c>
      <c r="C6" s="213" t="s">
        <v>122</v>
      </c>
      <c r="D6" s="175" t="s">
        <v>124</v>
      </c>
      <c r="E6" s="175"/>
      <c r="F6" s="215" t="s">
        <v>201</v>
      </c>
      <c r="G6" s="216"/>
      <c r="H6" s="216"/>
      <c r="I6" s="216"/>
      <c r="J6" s="216"/>
      <c r="K6" s="216"/>
      <c r="L6" s="216"/>
      <c r="M6" s="216"/>
      <c r="N6" s="216"/>
      <c r="O6" s="216"/>
      <c r="P6" s="216"/>
      <c r="Q6" s="216"/>
      <c r="R6" s="217"/>
      <c r="S6" s="175" t="s">
        <v>4</v>
      </c>
    </row>
    <row r="7" spans="1:19" ht="106.5" customHeight="1" x14ac:dyDescent="0.25">
      <c r="A7" s="173"/>
      <c r="B7" s="174"/>
      <c r="C7" s="214"/>
      <c r="D7" s="85" t="s">
        <v>56</v>
      </c>
      <c r="E7" s="85" t="s">
        <v>129</v>
      </c>
      <c r="F7" s="107" t="s">
        <v>202</v>
      </c>
      <c r="G7" s="40" t="s">
        <v>203</v>
      </c>
      <c r="H7" s="107" t="s">
        <v>204</v>
      </c>
      <c r="I7" s="107" t="s">
        <v>191</v>
      </c>
      <c r="J7" s="107" t="s">
        <v>205</v>
      </c>
      <c r="K7" s="107" t="s">
        <v>206</v>
      </c>
      <c r="L7" s="107" t="s">
        <v>207</v>
      </c>
      <c r="M7" s="107" t="s">
        <v>208</v>
      </c>
      <c r="N7" s="107" t="s">
        <v>209</v>
      </c>
      <c r="O7" s="107" t="s">
        <v>210</v>
      </c>
      <c r="P7" s="107" t="s">
        <v>211</v>
      </c>
      <c r="Q7" s="107" t="s">
        <v>212</v>
      </c>
      <c r="R7" s="101" t="s">
        <v>81</v>
      </c>
      <c r="S7" s="175"/>
    </row>
    <row r="8" spans="1:19" s="1" customFormat="1" ht="46.5" customHeight="1" x14ac:dyDescent="0.25">
      <c r="A8" s="42">
        <v>1</v>
      </c>
      <c r="B8" s="43" t="s">
        <v>213</v>
      </c>
      <c r="C8" s="109"/>
      <c r="D8" s="109"/>
      <c r="E8" s="116">
        <v>2</v>
      </c>
      <c r="F8" s="117">
        <v>2</v>
      </c>
      <c r="G8" s="117"/>
      <c r="H8" s="117"/>
      <c r="I8" s="117"/>
      <c r="J8" s="117"/>
      <c r="K8" s="117"/>
      <c r="L8" s="117"/>
      <c r="M8" s="117"/>
      <c r="N8" s="117"/>
      <c r="O8" s="117"/>
      <c r="P8" s="117"/>
      <c r="Q8" s="117"/>
      <c r="R8" s="117"/>
      <c r="S8" s="109"/>
    </row>
    <row r="9" spans="1:19" s="1" customFormat="1" ht="46.5" customHeight="1" x14ac:dyDescent="0.25">
      <c r="A9" s="42">
        <v>2</v>
      </c>
      <c r="B9" s="43" t="s">
        <v>214</v>
      </c>
      <c r="C9" s="109"/>
      <c r="D9" s="109"/>
      <c r="E9" s="116"/>
      <c r="F9" s="117"/>
      <c r="G9" s="117"/>
      <c r="H9" s="117"/>
      <c r="I9" s="117"/>
      <c r="J9" s="117"/>
      <c r="K9" s="117"/>
      <c r="L9" s="117"/>
      <c r="M9" s="117"/>
      <c r="N9" s="117"/>
      <c r="O9" s="117"/>
      <c r="P9" s="117"/>
      <c r="Q9" s="117"/>
      <c r="R9" s="117"/>
      <c r="S9" s="109"/>
    </row>
    <row r="10" spans="1:19" s="1" customFormat="1" ht="46.5" customHeight="1" x14ac:dyDescent="0.25">
      <c r="A10" s="42">
        <v>3</v>
      </c>
      <c r="B10" s="43" t="s">
        <v>215</v>
      </c>
      <c r="C10" s="109"/>
      <c r="D10" s="109"/>
      <c r="E10" s="116"/>
      <c r="F10" s="117"/>
      <c r="G10" s="117"/>
      <c r="H10" s="117"/>
      <c r="I10" s="117"/>
      <c r="J10" s="117"/>
      <c r="K10" s="117"/>
      <c r="L10" s="117"/>
      <c r="M10" s="117"/>
      <c r="N10" s="117"/>
      <c r="O10" s="117"/>
      <c r="P10" s="117"/>
      <c r="Q10" s="117"/>
      <c r="R10" s="117"/>
      <c r="S10" s="109"/>
    </row>
    <row r="11" spans="1:19" s="1" customFormat="1" ht="46.5" customHeight="1" x14ac:dyDescent="0.25">
      <c r="A11" s="42">
        <v>4</v>
      </c>
      <c r="B11" s="43" t="s">
        <v>216</v>
      </c>
      <c r="C11" s="109"/>
      <c r="D11" s="109"/>
      <c r="E11" s="116"/>
      <c r="F11" s="117"/>
      <c r="G11" s="117"/>
      <c r="H11" s="117"/>
      <c r="I11" s="117"/>
      <c r="J11" s="117"/>
      <c r="K11" s="117"/>
      <c r="L11" s="117"/>
      <c r="M11" s="117"/>
      <c r="N11" s="117"/>
      <c r="O11" s="117"/>
      <c r="P11" s="117"/>
      <c r="Q11" s="117"/>
      <c r="R11" s="117"/>
      <c r="S11" s="109"/>
    </row>
    <row r="12" spans="1:19" s="1" customFormat="1" ht="46.5" customHeight="1" x14ac:dyDescent="0.25">
      <c r="A12" s="42">
        <v>5</v>
      </c>
      <c r="B12" s="43" t="s">
        <v>217</v>
      </c>
      <c r="C12" s="109"/>
      <c r="D12" s="109"/>
      <c r="E12" s="116"/>
      <c r="F12" s="117"/>
      <c r="G12" s="117"/>
      <c r="H12" s="117"/>
      <c r="I12" s="117"/>
      <c r="J12" s="117"/>
      <c r="K12" s="117"/>
      <c r="L12" s="117"/>
      <c r="M12" s="117"/>
      <c r="N12" s="117"/>
      <c r="O12" s="117"/>
      <c r="P12" s="117"/>
      <c r="Q12" s="117"/>
      <c r="R12" s="117"/>
      <c r="S12" s="109"/>
    </row>
    <row r="13" spans="1:19" s="1" customFormat="1" ht="25.5" customHeight="1" x14ac:dyDescent="0.25">
      <c r="A13" s="110"/>
      <c r="B13" s="110" t="s">
        <v>177</v>
      </c>
      <c r="C13" s="111"/>
      <c r="D13" s="111"/>
      <c r="E13" s="111">
        <f>SUM(E8:E12)</f>
        <v>2</v>
      </c>
      <c r="F13" s="111">
        <f>SUM(F8:F12)</f>
        <v>2</v>
      </c>
      <c r="G13" s="111"/>
      <c r="H13" s="111"/>
      <c r="I13" s="111"/>
      <c r="J13" s="111"/>
      <c r="K13" s="111"/>
      <c r="L13" s="111"/>
      <c r="M13" s="111"/>
      <c r="N13" s="111"/>
      <c r="O13" s="111"/>
      <c r="P13" s="111"/>
      <c r="Q13" s="111"/>
      <c r="R13" s="111"/>
      <c r="S13" s="111"/>
    </row>
    <row r="14" spans="1:19" s="10" customFormat="1" ht="18.75" x14ac:dyDescent="0.3">
      <c r="A14" s="167"/>
      <c r="B14" s="167"/>
      <c r="C14" s="167"/>
      <c r="D14" s="167"/>
      <c r="E14" s="167"/>
      <c r="F14" s="167"/>
      <c r="L14" s="212"/>
      <c r="M14" s="212"/>
      <c r="N14" s="212"/>
      <c r="O14" s="212"/>
      <c r="P14" s="212"/>
      <c r="Q14" s="212"/>
      <c r="R14" s="212"/>
      <c r="S14" s="212"/>
    </row>
    <row r="15" spans="1:19" s="10" customFormat="1" ht="18.75" x14ac:dyDescent="0.3">
      <c r="A15" s="167"/>
      <c r="B15" s="167"/>
      <c r="C15" s="167"/>
      <c r="D15" s="8"/>
      <c r="E15" s="8"/>
      <c r="F15" s="8"/>
      <c r="L15" s="167"/>
      <c r="M15" s="167"/>
      <c r="N15" s="167"/>
      <c r="O15" s="167"/>
      <c r="P15" s="167"/>
      <c r="Q15" s="167"/>
      <c r="R15" s="167"/>
      <c r="S15" s="167"/>
    </row>
    <row r="16" spans="1:19" s="10" customFormat="1" ht="18.75" x14ac:dyDescent="0.3"/>
    <row r="24" spans="1:1" s="119" customFormat="1" ht="28.5" customHeight="1" x14ac:dyDescent="0.35">
      <c r="A24" s="119" t="s">
        <v>238</v>
      </c>
    </row>
  </sheetData>
  <mergeCells count="15">
    <mergeCell ref="A14:F14"/>
    <mergeCell ref="L14:S14"/>
    <mergeCell ref="A15:C15"/>
    <mergeCell ref="L15:S15"/>
    <mergeCell ref="P1:S1"/>
    <mergeCell ref="A3:S3"/>
    <mergeCell ref="A6:A7"/>
    <mergeCell ref="B6:B7"/>
    <mergeCell ref="C6:C7"/>
    <mergeCell ref="D6:E6"/>
    <mergeCell ref="F6:R6"/>
    <mergeCell ref="S6:S7"/>
    <mergeCell ref="A2:D2"/>
    <mergeCell ref="A1:D1"/>
    <mergeCell ref="A4:S4"/>
  </mergeCells>
  <pageMargins left="0.2" right="0.2" top="0.5" bottom="0.3"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5"/>
  <sheetViews>
    <sheetView workbookViewId="0">
      <selection activeCell="C10" sqref="C10:L10"/>
    </sheetView>
  </sheetViews>
  <sheetFormatPr defaultRowHeight="18.75" x14ac:dyDescent="0.3"/>
  <cols>
    <col min="1" max="1" width="6.42578125" style="10" customWidth="1"/>
    <col min="2" max="2" width="33.85546875" style="10" customWidth="1"/>
    <col min="3" max="3" width="8.85546875" style="10" customWidth="1"/>
    <col min="4" max="4" width="12.140625" style="10" customWidth="1"/>
    <col min="5" max="5" width="12.28515625" style="10" customWidth="1"/>
    <col min="6" max="6" width="13.7109375" style="10" customWidth="1"/>
    <col min="7" max="7" width="7.5703125" style="10" customWidth="1"/>
    <col min="8" max="8" width="11.28515625" style="10" customWidth="1"/>
    <col min="9" max="9" width="10" style="10" customWidth="1"/>
    <col min="10" max="10" width="8" style="10" customWidth="1"/>
    <col min="11" max="11" width="9.7109375" style="10" customWidth="1"/>
    <col min="12" max="12" width="8.5703125" style="10" customWidth="1"/>
    <col min="13" max="16384" width="9.140625" style="10"/>
  </cols>
  <sheetData>
    <row r="1" spans="1:12" x14ac:dyDescent="0.3">
      <c r="A1" s="8" t="s">
        <v>258</v>
      </c>
      <c r="K1" s="167" t="s">
        <v>228</v>
      </c>
      <c r="L1" s="167"/>
    </row>
    <row r="2" spans="1:12" x14ac:dyDescent="0.3">
      <c r="A2" s="8" t="s">
        <v>256</v>
      </c>
      <c r="K2" s="29"/>
      <c r="L2" s="29"/>
    </row>
    <row r="3" spans="1:12" x14ac:dyDescent="0.3">
      <c r="A3" s="186" t="s">
        <v>278</v>
      </c>
      <c r="B3" s="186"/>
      <c r="C3" s="186"/>
      <c r="D3" s="186"/>
      <c r="E3" s="186"/>
      <c r="F3" s="186"/>
      <c r="G3" s="186"/>
      <c r="H3" s="186"/>
      <c r="I3" s="186"/>
      <c r="J3" s="186"/>
      <c r="K3" s="186"/>
      <c r="L3" s="186"/>
    </row>
    <row r="4" spans="1:12" x14ac:dyDescent="0.3">
      <c r="A4" s="181" t="str">
        <f>'PL2 x'!A4:Y4</f>
        <v>(Kèm Báo cáo số 268 /TNMT ngày 13/01/2023 của Phòng Tài nguyên và Môi trường)</v>
      </c>
      <c r="B4" s="181"/>
      <c r="C4" s="181"/>
      <c r="D4" s="181"/>
      <c r="E4" s="181"/>
      <c r="F4" s="181"/>
      <c r="G4" s="181"/>
      <c r="H4" s="181"/>
      <c r="I4" s="181"/>
      <c r="J4" s="181"/>
      <c r="K4" s="181"/>
      <c r="L4" s="181"/>
    </row>
    <row r="5" spans="1:12" ht="27" customHeight="1" x14ac:dyDescent="0.3">
      <c r="A5" s="189" t="s">
        <v>72</v>
      </c>
      <c r="B5" s="189" t="s">
        <v>244</v>
      </c>
      <c r="C5" s="190" t="s">
        <v>115</v>
      </c>
      <c r="D5" s="190"/>
      <c r="E5" s="190"/>
      <c r="F5" s="190"/>
      <c r="G5" s="190" t="s">
        <v>24</v>
      </c>
      <c r="H5" s="190"/>
      <c r="I5" s="190"/>
      <c r="J5" s="190"/>
      <c r="K5" s="190"/>
      <c r="L5" s="190"/>
    </row>
    <row r="6" spans="1:12" ht="27" customHeight="1" x14ac:dyDescent="0.3">
      <c r="A6" s="189"/>
      <c r="B6" s="189"/>
      <c r="C6" s="183" t="s">
        <v>108</v>
      </c>
      <c r="D6" s="182" t="s">
        <v>6</v>
      </c>
      <c r="E6" s="182"/>
      <c r="F6" s="182"/>
      <c r="G6" s="182" t="s">
        <v>73</v>
      </c>
      <c r="H6" s="182"/>
      <c r="I6" s="182"/>
      <c r="J6" s="182" t="s">
        <v>74</v>
      </c>
      <c r="K6" s="182"/>
      <c r="L6" s="182"/>
    </row>
    <row r="7" spans="1:12" ht="62.25" customHeight="1" x14ac:dyDescent="0.3">
      <c r="A7" s="189"/>
      <c r="B7" s="189"/>
      <c r="C7" s="184"/>
      <c r="D7" s="182" t="s">
        <v>116</v>
      </c>
      <c r="E7" s="182" t="s">
        <v>117</v>
      </c>
      <c r="F7" s="182" t="s">
        <v>118</v>
      </c>
      <c r="G7" s="182" t="s">
        <v>25</v>
      </c>
      <c r="H7" s="182" t="s">
        <v>75</v>
      </c>
      <c r="I7" s="182" t="s">
        <v>76</v>
      </c>
      <c r="J7" s="182" t="s">
        <v>25</v>
      </c>
      <c r="K7" s="182" t="s">
        <v>77</v>
      </c>
      <c r="L7" s="182" t="s">
        <v>78</v>
      </c>
    </row>
    <row r="8" spans="1:12" ht="15.75" customHeight="1" x14ac:dyDescent="0.3">
      <c r="A8" s="189"/>
      <c r="B8" s="189"/>
      <c r="C8" s="185"/>
      <c r="D8" s="182"/>
      <c r="E8" s="182"/>
      <c r="F8" s="182"/>
      <c r="G8" s="182"/>
      <c r="H8" s="182"/>
      <c r="I8" s="182"/>
      <c r="J8" s="182"/>
      <c r="K8" s="182"/>
      <c r="L8" s="182"/>
    </row>
    <row r="9" spans="1:12" s="8" customFormat="1" ht="45.75" customHeight="1" x14ac:dyDescent="0.3">
      <c r="A9" s="157">
        <v>1</v>
      </c>
      <c r="B9" s="160" t="s">
        <v>252</v>
      </c>
      <c r="C9" s="157"/>
      <c r="D9" s="157"/>
      <c r="E9" s="157"/>
      <c r="F9" s="157"/>
      <c r="G9" s="157"/>
      <c r="H9" s="157"/>
      <c r="I9" s="157"/>
      <c r="J9" s="157"/>
      <c r="K9" s="157"/>
      <c r="L9" s="157"/>
    </row>
    <row r="10" spans="1:12" ht="34.5" customHeight="1" x14ac:dyDescent="0.3">
      <c r="A10" s="23"/>
      <c r="B10" s="24" t="s">
        <v>113</v>
      </c>
      <c r="C10" s="23"/>
      <c r="D10" s="23"/>
      <c r="E10" s="23"/>
      <c r="F10" s="23"/>
      <c r="G10" s="23"/>
      <c r="H10" s="23"/>
      <c r="I10" s="23"/>
      <c r="J10" s="23"/>
      <c r="K10" s="23"/>
      <c r="L10" s="23"/>
    </row>
    <row r="11" spans="1:12" ht="18.75" customHeight="1" x14ac:dyDescent="0.3">
      <c r="G11" s="187"/>
      <c r="H11" s="187"/>
      <c r="I11" s="187"/>
      <c r="J11" s="187"/>
      <c r="K11" s="187"/>
      <c r="L11" s="187"/>
    </row>
    <row r="12" spans="1:12" x14ac:dyDescent="0.3">
      <c r="G12" s="188"/>
      <c r="H12" s="188"/>
      <c r="I12" s="188"/>
      <c r="J12" s="188"/>
      <c r="K12" s="188"/>
      <c r="L12" s="188"/>
    </row>
    <row r="15" spans="1:12" s="118" customFormat="1" ht="17.25" customHeight="1" x14ac:dyDescent="0.25">
      <c r="A15" s="118" t="s">
        <v>238</v>
      </c>
    </row>
  </sheetData>
  <mergeCells count="22">
    <mergeCell ref="K1:L1"/>
    <mergeCell ref="C6:C8"/>
    <mergeCell ref="A3:L3"/>
    <mergeCell ref="G11:L11"/>
    <mergeCell ref="G12:L12"/>
    <mergeCell ref="G7:G8"/>
    <mergeCell ref="H7:H8"/>
    <mergeCell ref="I7:I8"/>
    <mergeCell ref="J7:J8"/>
    <mergeCell ref="K7:K8"/>
    <mergeCell ref="L7:L8"/>
    <mergeCell ref="A5:A8"/>
    <mergeCell ref="B5:B8"/>
    <mergeCell ref="C5:F5"/>
    <mergeCell ref="G5:L5"/>
    <mergeCell ref="D6:F6"/>
    <mergeCell ref="A4:L4"/>
    <mergeCell ref="G6:I6"/>
    <mergeCell ref="J6:L6"/>
    <mergeCell ref="D7:D8"/>
    <mergeCell ref="E7:E8"/>
    <mergeCell ref="F7:F8"/>
  </mergeCells>
  <pageMargins left="0.2" right="0.2" top="0.5" bottom="0.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0"/>
  <sheetViews>
    <sheetView workbookViewId="0">
      <selection activeCell="H9" sqref="H9"/>
    </sheetView>
  </sheetViews>
  <sheetFormatPr defaultRowHeight="15" x14ac:dyDescent="0.25"/>
  <cols>
    <col min="1" max="1" width="7" style="5" customWidth="1"/>
    <col min="2" max="2" width="23.28515625" style="5" customWidth="1"/>
    <col min="3" max="5" width="9.140625" style="5"/>
    <col min="6" max="6" width="16" style="5" customWidth="1"/>
    <col min="7" max="12" width="9.140625" style="5"/>
    <col min="13" max="13" width="6.85546875" style="5" customWidth="1"/>
    <col min="14" max="14" width="6.28515625" style="5" customWidth="1"/>
    <col min="15" max="16384" width="9.140625" style="5"/>
  </cols>
  <sheetData>
    <row r="1" spans="1:14" ht="20.25" customHeight="1" x14ac:dyDescent="0.25">
      <c r="A1" s="58" t="str">
        <f>'PL13 x'!A1</f>
        <v xml:space="preserve">       UBND THÀNH PHỐ  NHA TRANG</v>
      </c>
      <c r="L1" s="219" t="s">
        <v>236</v>
      </c>
      <c r="M1" s="219"/>
      <c r="N1" s="219"/>
    </row>
    <row r="2" spans="1:14" ht="20.25" customHeight="1" x14ac:dyDescent="0.25">
      <c r="A2" s="58" t="str">
        <f>'PL13 x'!A2</f>
        <v>PHÒNG TÀI NGUYÊN VÀ MÔI TRƯỜNG</v>
      </c>
      <c r="L2" s="115"/>
      <c r="M2" s="115"/>
      <c r="N2" s="115"/>
    </row>
    <row r="3" spans="1:14" ht="27" customHeight="1" x14ac:dyDescent="0.25">
      <c r="A3" s="210" t="s">
        <v>277</v>
      </c>
      <c r="B3" s="210"/>
      <c r="C3" s="210"/>
      <c r="D3" s="210"/>
      <c r="E3" s="210"/>
      <c r="F3" s="210"/>
      <c r="G3" s="210"/>
      <c r="H3" s="210"/>
      <c r="I3" s="210"/>
      <c r="J3" s="210"/>
      <c r="K3" s="210"/>
      <c r="L3" s="210"/>
      <c r="M3" s="210"/>
      <c r="N3" s="210"/>
    </row>
    <row r="4" spans="1:14" ht="27" customHeight="1" x14ac:dyDescent="0.35">
      <c r="A4" s="227" t="str">
        <f>'PL13 x'!A4:S4</f>
        <v>(Kèm Báo cáo số 268 /TNMT ngày 13/01/2023 của Phòng Tài nguyên và Môi trường)</v>
      </c>
      <c r="B4" s="227"/>
      <c r="C4" s="227"/>
      <c r="D4" s="227"/>
      <c r="E4" s="227"/>
      <c r="F4" s="227"/>
      <c r="G4" s="227"/>
      <c r="H4" s="227"/>
      <c r="I4" s="227"/>
      <c r="J4" s="227"/>
      <c r="K4" s="227"/>
      <c r="L4" s="227"/>
      <c r="M4" s="227"/>
      <c r="N4" s="227"/>
    </row>
    <row r="5" spans="1:14" ht="33" customHeight="1" x14ac:dyDescent="0.25">
      <c r="A5" s="172" t="s">
        <v>45</v>
      </c>
      <c r="B5" s="175" t="s">
        <v>165</v>
      </c>
      <c r="C5" s="220" t="s">
        <v>122</v>
      </c>
      <c r="D5" s="222" t="s">
        <v>124</v>
      </c>
      <c r="E5" s="222"/>
      <c r="F5" s="223" t="s">
        <v>241</v>
      </c>
      <c r="G5" s="224"/>
      <c r="H5" s="224"/>
      <c r="I5" s="224"/>
      <c r="J5" s="224"/>
      <c r="K5" s="224"/>
      <c r="L5" s="224"/>
      <c r="M5" s="225"/>
      <c r="N5" s="226" t="s">
        <v>4</v>
      </c>
    </row>
    <row r="6" spans="1:14" ht="89.25" x14ac:dyDescent="0.25">
      <c r="A6" s="173"/>
      <c r="B6" s="175"/>
      <c r="C6" s="221"/>
      <c r="D6" s="44" t="s">
        <v>56</v>
      </c>
      <c r="E6" s="44" t="s">
        <v>129</v>
      </c>
      <c r="F6" s="107" t="s">
        <v>191</v>
      </c>
      <c r="G6" s="40" t="s">
        <v>192</v>
      </c>
      <c r="H6" s="107" t="s">
        <v>193</v>
      </c>
      <c r="I6" s="107" t="s">
        <v>194</v>
      </c>
      <c r="J6" s="107" t="s">
        <v>195</v>
      </c>
      <c r="K6" s="107" t="s">
        <v>196</v>
      </c>
      <c r="L6" s="107" t="s">
        <v>197</v>
      </c>
      <c r="M6" s="101" t="s">
        <v>81</v>
      </c>
      <c r="N6" s="226"/>
    </row>
    <row r="7" spans="1:14" ht="25.5" x14ac:dyDescent="0.25">
      <c r="A7" s="44">
        <v>1</v>
      </c>
      <c r="B7" s="108" t="s">
        <v>198</v>
      </c>
      <c r="C7" s="85"/>
      <c r="D7" s="85"/>
      <c r="E7" s="85"/>
      <c r="F7" s="85"/>
      <c r="G7" s="85"/>
      <c r="H7" s="85"/>
      <c r="I7" s="85"/>
      <c r="J7" s="101"/>
      <c r="K7" s="101"/>
      <c r="L7" s="101"/>
      <c r="M7" s="101"/>
      <c r="N7" s="85"/>
    </row>
    <row r="8" spans="1:14" ht="25.5" x14ac:dyDescent="0.25">
      <c r="A8" s="44">
        <v>2</v>
      </c>
      <c r="B8" s="108" t="s">
        <v>199</v>
      </c>
      <c r="C8" s="85"/>
      <c r="D8" s="85"/>
      <c r="E8" s="85"/>
      <c r="F8" s="85"/>
      <c r="G8" s="85"/>
      <c r="H8" s="85"/>
      <c r="I8" s="85"/>
      <c r="J8" s="101"/>
      <c r="K8" s="101"/>
      <c r="L8" s="101"/>
      <c r="M8" s="101"/>
      <c r="N8" s="85"/>
    </row>
    <row r="9" spans="1:14" ht="35.25" customHeight="1" x14ac:dyDescent="0.25">
      <c r="A9" s="44">
        <v>3</v>
      </c>
      <c r="B9" s="108" t="s">
        <v>200</v>
      </c>
      <c r="C9" s="85"/>
      <c r="D9" s="85"/>
      <c r="E9" s="85"/>
      <c r="F9" s="85"/>
      <c r="G9" s="85"/>
      <c r="H9" s="85"/>
      <c r="I9" s="85"/>
      <c r="J9" s="101"/>
      <c r="K9" s="101"/>
      <c r="L9" s="101"/>
      <c r="M9" s="101"/>
      <c r="N9" s="85"/>
    </row>
    <row r="10" spans="1:14" ht="28.5" customHeight="1" x14ac:dyDescent="0.25">
      <c r="A10" s="104"/>
      <c r="B10" s="44"/>
      <c r="C10" s="85"/>
      <c r="D10" s="85"/>
      <c r="E10" s="85"/>
      <c r="F10" s="85"/>
      <c r="G10" s="85"/>
      <c r="H10" s="85"/>
      <c r="I10" s="85"/>
      <c r="J10" s="101"/>
      <c r="K10" s="101"/>
      <c r="L10" s="101"/>
      <c r="M10" s="101"/>
      <c r="N10" s="85"/>
    </row>
    <row r="11" spans="1:14" ht="28.5" customHeight="1" x14ac:dyDescent="0.25">
      <c r="A11" s="92"/>
      <c r="B11" s="109" t="s">
        <v>177</v>
      </c>
      <c r="C11" s="93"/>
      <c r="D11" s="93">
        <v>1</v>
      </c>
      <c r="E11" s="93"/>
      <c r="F11" s="93">
        <v>1</v>
      </c>
      <c r="G11" s="93"/>
      <c r="H11" s="93"/>
      <c r="I11" s="93"/>
      <c r="J11" s="93">
        <v>0</v>
      </c>
      <c r="K11" s="93"/>
      <c r="L11" s="93"/>
      <c r="M11" s="93"/>
      <c r="N11" s="93"/>
    </row>
    <row r="12" spans="1:14" s="10" customFormat="1" ht="18.75" x14ac:dyDescent="0.3">
      <c r="H12" s="199"/>
      <c r="I12" s="199"/>
      <c r="J12" s="199"/>
      <c r="K12" s="199"/>
      <c r="L12" s="199"/>
      <c r="M12" s="199"/>
      <c r="N12" s="199"/>
    </row>
    <row r="13" spans="1:14" s="10" customFormat="1" ht="18.75" x14ac:dyDescent="0.3">
      <c r="A13" s="186"/>
      <c r="B13" s="186"/>
      <c r="C13" s="186"/>
      <c r="D13" s="186"/>
      <c r="E13" s="8"/>
      <c r="F13" s="8"/>
      <c r="H13" s="167"/>
      <c r="I13" s="167"/>
      <c r="J13" s="167"/>
      <c r="K13" s="167"/>
      <c r="L13" s="167"/>
      <c r="M13" s="167"/>
      <c r="N13" s="167"/>
    </row>
    <row r="20" spans="1:1" s="122" customFormat="1" ht="21" customHeight="1" x14ac:dyDescent="0.25">
      <c r="A20" s="122" t="s">
        <v>238</v>
      </c>
    </row>
  </sheetData>
  <mergeCells count="12">
    <mergeCell ref="L1:N1"/>
    <mergeCell ref="H12:N12"/>
    <mergeCell ref="A13:D13"/>
    <mergeCell ref="H13:N13"/>
    <mergeCell ref="A3:N3"/>
    <mergeCell ref="A5:A6"/>
    <mergeCell ref="B5:B6"/>
    <mergeCell ref="C5:C6"/>
    <mergeCell ref="D5:E5"/>
    <mergeCell ref="F5:M5"/>
    <mergeCell ref="N5:N6"/>
    <mergeCell ref="A4:N4"/>
  </mergeCells>
  <pageMargins left="0.2" right="0.2" top="0.4" bottom="0.2" header="0.2"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workbookViewId="0">
      <selection activeCell="D11" sqref="D11"/>
    </sheetView>
  </sheetViews>
  <sheetFormatPr defaultRowHeight="18.75" x14ac:dyDescent="0.3"/>
  <cols>
    <col min="1" max="1" width="6.42578125" style="10" customWidth="1"/>
    <col min="2" max="2" width="40.28515625" style="10" customWidth="1"/>
    <col min="3" max="3" width="7.42578125" style="10" customWidth="1"/>
    <col min="4" max="4" width="11.5703125" style="10" customWidth="1"/>
    <col min="5" max="5" width="11.42578125" style="10" customWidth="1"/>
    <col min="6" max="6" width="13.28515625" style="10" customWidth="1"/>
    <col min="7" max="7" width="7.7109375" style="10" customWidth="1"/>
    <col min="8" max="8" width="9.85546875" style="10" customWidth="1"/>
    <col min="9" max="9" width="8.85546875" style="10" customWidth="1"/>
    <col min="10" max="10" width="7.42578125" style="10" customWidth="1"/>
    <col min="11" max="11" width="9.7109375" style="10" customWidth="1"/>
    <col min="12" max="12" width="9" style="10" customWidth="1"/>
    <col min="13" max="16384" width="9.140625" style="10"/>
  </cols>
  <sheetData>
    <row r="1" spans="1:12" x14ac:dyDescent="0.3">
      <c r="A1" s="8" t="s">
        <v>258</v>
      </c>
      <c r="B1" s="8"/>
      <c r="C1" s="8"/>
      <c r="D1" s="8"/>
      <c r="E1" s="8"/>
      <c r="F1" s="8"/>
      <c r="G1" s="8"/>
      <c r="H1" s="8"/>
      <c r="J1" s="219" t="s">
        <v>226</v>
      </c>
      <c r="K1" s="219"/>
      <c r="L1" s="219"/>
    </row>
    <row r="2" spans="1:12" x14ac:dyDescent="0.3">
      <c r="A2" s="8" t="s">
        <v>256</v>
      </c>
      <c r="B2" s="8"/>
      <c r="C2" s="8"/>
      <c r="D2" s="8"/>
      <c r="E2" s="8"/>
      <c r="F2" s="8"/>
      <c r="G2" s="8"/>
      <c r="H2" s="8"/>
      <c r="J2" s="115"/>
      <c r="K2" s="115"/>
      <c r="L2" s="115"/>
    </row>
    <row r="3" spans="1:12" ht="24" customHeight="1" x14ac:dyDescent="0.3">
      <c r="A3" s="228" t="s">
        <v>262</v>
      </c>
      <c r="B3" s="228"/>
      <c r="C3" s="228"/>
      <c r="D3" s="228"/>
      <c r="E3" s="228"/>
      <c r="F3" s="228"/>
      <c r="G3" s="228"/>
      <c r="H3" s="228"/>
      <c r="I3" s="228"/>
      <c r="J3" s="228"/>
      <c r="K3" s="228"/>
      <c r="L3" s="228"/>
    </row>
    <row r="4" spans="1:12" ht="23.25" customHeight="1" x14ac:dyDescent="0.3">
      <c r="A4" s="189" t="s">
        <v>72</v>
      </c>
      <c r="B4" s="189" t="s">
        <v>109</v>
      </c>
      <c r="C4" s="190" t="s">
        <v>115</v>
      </c>
      <c r="D4" s="190"/>
      <c r="E4" s="190"/>
      <c r="F4" s="190"/>
      <c r="G4" s="190" t="s">
        <v>24</v>
      </c>
      <c r="H4" s="190"/>
      <c r="I4" s="190"/>
      <c r="J4" s="190"/>
      <c r="K4" s="190"/>
      <c r="L4" s="190"/>
    </row>
    <row r="5" spans="1:12" ht="27" customHeight="1" x14ac:dyDescent="0.3">
      <c r="A5" s="189"/>
      <c r="B5" s="189"/>
      <c r="C5" s="182" t="s">
        <v>108</v>
      </c>
      <c r="D5" s="182" t="s">
        <v>6</v>
      </c>
      <c r="E5" s="182"/>
      <c r="F5" s="182"/>
      <c r="G5" s="182" t="s">
        <v>73</v>
      </c>
      <c r="H5" s="182"/>
      <c r="I5" s="182"/>
      <c r="J5" s="182" t="s">
        <v>74</v>
      </c>
      <c r="K5" s="182"/>
      <c r="L5" s="182"/>
    </row>
    <row r="6" spans="1:12" ht="48.75" customHeight="1" x14ac:dyDescent="0.3">
      <c r="A6" s="189"/>
      <c r="B6" s="189"/>
      <c r="C6" s="182"/>
      <c r="D6" s="27" t="s">
        <v>116</v>
      </c>
      <c r="E6" s="125" t="s">
        <v>117</v>
      </c>
      <c r="F6" s="125" t="s">
        <v>118</v>
      </c>
      <c r="G6" s="27" t="s">
        <v>25</v>
      </c>
      <c r="H6" s="27" t="s">
        <v>75</v>
      </c>
      <c r="I6" s="27" t="s">
        <v>76</v>
      </c>
      <c r="J6" s="27" t="s">
        <v>25</v>
      </c>
      <c r="K6" s="27" t="s">
        <v>77</v>
      </c>
      <c r="L6" s="27" t="s">
        <v>78</v>
      </c>
    </row>
    <row r="7" spans="1:12" ht="51.75" customHeight="1" x14ac:dyDescent="0.3">
      <c r="A7" s="23">
        <v>1</v>
      </c>
      <c r="B7" s="123" t="s">
        <v>119</v>
      </c>
      <c r="C7" s="23"/>
      <c r="D7" s="23"/>
      <c r="E7" s="23"/>
      <c r="F7" s="23"/>
      <c r="G7" s="23"/>
      <c r="H7" s="23"/>
      <c r="I7" s="23"/>
      <c r="J7" s="23"/>
      <c r="K7" s="23"/>
      <c r="L7" s="23"/>
    </row>
    <row r="8" spans="1:12" ht="29.25" customHeight="1" x14ac:dyDescent="0.3">
      <c r="A8" s="23"/>
      <c r="B8" s="124" t="s">
        <v>113</v>
      </c>
      <c r="C8" s="23"/>
      <c r="D8" s="23"/>
      <c r="E8" s="23"/>
      <c r="F8" s="23"/>
      <c r="G8" s="23"/>
      <c r="H8" s="23"/>
      <c r="I8" s="23"/>
      <c r="J8" s="23"/>
      <c r="K8" s="23"/>
      <c r="L8" s="23"/>
    </row>
    <row r="9" spans="1:12" ht="18.75" customHeight="1" x14ac:dyDescent="0.3">
      <c r="G9" s="187" t="s">
        <v>82</v>
      </c>
      <c r="H9" s="187"/>
      <c r="I9" s="187"/>
      <c r="J9" s="187"/>
      <c r="K9" s="187"/>
      <c r="L9" s="187"/>
    </row>
    <row r="10" spans="1:12" x14ac:dyDescent="0.3">
      <c r="G10" s="188" t="s">
        <v>23</v>
      </c>
      <c r="H10" s="188"/>
      <c r="I10" s="188"/>
      <c r="J10" s="188"/>
      <c r="K10" s="188"/>
      <c r="L10" s="188"/>
    </row>
    <row r="15" spans="1:12" s="118" customFormat="1" ht="28.5" customHeight="1" x14ac:dyDescent="0.25">
      <c r="A15" s="118" t="s">
        <v>238</v>
      </c>
    </row>
  </sheetData>
  <mergeCells count="12">
    <mergeCell ref="G10:L10"/>
    <mergeCell ref="J1:L1"/>
    <mergeCell ref="A4:A6"/>
    <mergeCell ref="B4:B6"/>
    <mergeCell ref="C5:C6"/>
    <mergeCell ref="G9:L9"/>
    <mergeCell ref="A3:L3"/>
    <mergeCell ref="C4:F4"/>
    <mergeCell ref="G4:L4"/>
    <mergeCell ref="D5:F5"/>
    <mergeCell ref="G5:I5"/>
    <mergeCell ref="J5:L5"/>
  </mergeCells>
  <pageMargins left="0.2" right="0.2" top="0.3" bottom="0.2"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PL1 x</vt:lpstr>
      <vt:lpstr>PL2 x</vt:lpstr>
      <vt:lpstr>PL8 x</vt:lpstr>
      <vt:lpstr>PL9 x</vt:lpstr>
      <vt:lpstr>PL13 x</vt:lpstr>
      <vt:lpstr> PL17 KS  x</vt:lpstr>
      <vt:lpstr>PL 6 </vt:lpstr>
      <vt:lpstr> pl16 mt</vt:lpstr>
      <vt:lpstr>PL3</vt:lpstr>
      <vt:lpstr>PL4</vt:lpstr>
      <vt:lpstr>PL5</vt:lpstr>
      <vt:lpstr>PL7 </vt:lpstr>
      <vt:lpstr>PL10</vt:lpstr>
      <vt:lpstr>PL11</vt:lpstr>
      <vt:lpstr>PL12 </vt:lpstr>
      <vt:lpstr>PL14</vt:lpstr>
      <vt:lpstr>PL15</vt:lpstr>
      <vt:lpstr>Sheet1</vt:lpstr>
      <vt:lpstr>'PL10'!chuong_pl_6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2023-01-12T08:51:05Z</cp:lastPrinted>
  <dcterms:created xsi:type="dcterms:W3CDTF">2022-01-14T07:51:50Z</dcterms:created>
  <dcterms:modified xsi:type="dcterms:W3CDTF">2023-01-13T10:17:38Z</dcterms:modified>
</cp:coreProperties>
</file>